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N:\Austausch Compendio-Edupartner\02_Produktion\19264_XMK030_01U25\NET\Datenanalyse_Statistik_19264_XMK030_04U25_DE_Arbeitsvorlage.xlsx\"/>
    </mc:Choice>
  </mc:AlternateContent>
  <xr:revisionPtr revIDLastSave="0" documentId="13_ncr:1_{394CF90B-6EF5-4B95-8704-B868B1DAFFA7}" xr6:coauthVersionLast="47" xr6:coauthVersionMax="47" xr10:uidLastSave="{00000000-0000-0000-0000-000000000000}"/>
  <bookViews>
    <workbookView xWindow="-120" yWindow="-120" windowWidth="51840" windowHeight="21120" xr2:uid="{3FA7F823-3160-4EF9-A1E9-0C677A38A3DC}"/>
  </bookViews>
  <sheets>
    <sheet name="Einfaches arithmetisches Mittel" sheetId="1" r:id="rId1"/>
    <sheet name="Gewogenes arithmetisches Mittel" sheetId="2" r:id="rId2"/>
    <sheet name="Median einfacher Merkmalsvertei" sheetId="3" r:id="rId3"/>
    <sheet name="Median bei Häufigkeitsverteilun" sheetId="4" r:id="rId4"/>
    <sheet name="Einfacher Modus" sheetId="5" r:id="rId5"/>
    <sheet name="Modus bei kl. Häufigkeitsvertei" sheetId="6" r:id="rId6"/>
    <sheet name="Harmonisches Mittel" sheetId="7" r:id="rId7"/>
    <sheet name="Geometr. Mittel bei absol. Wert" sheetId="8" r:id="rId8"/>
    <sheet name="Geometr. Mittel bei relat. Wert" sheetId="9" r:id="rId9"/>
    <sheet name="Tabelle1" sheetId="10" r:id="rId10"/>
  </sheets>
  <definedNames>
    <definedName name="_xlnm.Print_Area" localSheetId="4">'Einfacher Modus'!$A$1:$F$47</definedName>
    <definedName name="_xlnm.Print_Area" localSheetId="0">'Einfaches arithmetisches Mittel'!$A$1:$E$48</definedName>
    <definedName name="_xlnm.Print_Area" localSheetId="7">'Geometr. Mittel bei absol. Wert'!$A$1:$E$49</definedName>
    <definedName name="_xlnm.Print_Area" localSheetId="8">'Geometr. Mittel bei relat. Wert'!$A$1:$E$43</definedName>
    <definedName name="_xlnm.Print_Area" localSheetId="1">'Gewogenes arithmetisches Mittel'!$A$1:$E$42</definedName>
    <definedName name="_xlnm.Print_Area" localSheetId="6">'Harmonisches Mittel'!$A$1:$E$48</definedName>
    <definedName name="_xlnm.Print_Area" localSheetId="3">'Median bei Häufigkeitsverteilun'!$A$1:$E$43</definedName>
    <definedName name="_xlnm.Print_Area" localSheetId="2">'Median einfacher Merkmalsvertei'!$A$1:$F$41</definedName>
    <definedName name="_xlnm.Print_Area" localSheetId="5">'Modus bei kl. Häufigkeitsvertei'!$A$1:$F$43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8" l="1"/>
  <c r="C29" i="9" l="1"/>
  <c r="C33" i="7"/>
  <c r="B34" i="6"/>
  <c r="B36" i="5" a="1"/>
  <c r="B36" i="5" s="1"/>
  <c r="B34" i="4"/>
  <c r="B30" i="3"/>
  <c r="B32" i="2" l="1"/>
  <c r="B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<sst xmlns="http://schemas.openxmlformats.org/spreadsheetml/2006/main" count="196" uniqueCount="122">
  <si>
    <t>4.7 Umsetzung in Exceltabellen</t>
  </si>
  <si>
    <t>Arbeitsvorlage für Studierende und Dozenten zum Thema  "Mittelwerte".</t>
  </si>
  <si>
    <t>Die Angaben im Lehrmittel und der Arbeitsvorlage dienen dem besseren Verständis</t>
  </si>
  <si>
    <r>
      <t xml:space="preserve">für die spezifische Funktion zur Berechnung des </t>
    </r>
    <r>
      <rPr>
        <b/>
        <sz val="10"/>
        <color theme="1"/>
        <rFont val="Arial"/>
        <family val="2"/>
      </rPr>
      <t>einfachen arithmetischen Mittel</t>
    </r>
    <r>
      <rPr>
        <sz val="10"/>
        <color theme="1"/>
        <rFont val="Arial"/>
        <family val="2"/>
      </rPr>
      <t xml:space="preserve"> in Exceltabellen</t>
    </r>
  </si>
  <si>
    <t>Spezifische Funktion im Excel vohanden:  =MITTELWERT(…)</t>
  </si>
  <si>
    <t>POS (n)</t>
  </si>
  <si>
    <r>
      <t>VP in CHF (x</t>
    </r>
    <r>
      <rPr>
        <b/>
        <vertAlign val="subscript"/>
        <sz val="10"/>
        <color theme="1"/>
        <rFont val="Arial"/>
        <family val="2"/>
      </rPr>
      <t>i</t>
    </r>
    <r>
      <rPr>
        <b/>
        <sz val="10"/>
        <color theme="1"/>
        <rFont val="Arial"/>
        <family val="2"/>
      </rPr>
      <t>)</t>
    </r>
  </si>
  <si>
    <t>Verkaufsstelle 1</t>
  </si>
  <si>
    <t>Verkaufsstelle 2</t>
  </si>
  <si>
    <t>Verkaufsstelle 3</t>
  </si>
  <si>
    <t>Verkaufsstelle 4</t>
  </si>
  <si>
    <t>Verkaufsstelle 5</t>
  </si>
  <si>
    <t>Arithmetisches Mittel</t>
  </si>
  <si>
    <t>Textfelder</t>
  </si>
  <si>
    <t>Eingabe-Bezugsfelder</t>
  </si>
  <si>
    <t>Formelfelder</t>
  </si>
  <si>
    <t>Die Angaben im Lehrmittel und der Arbeitsvorlage dienen dem besseren Verständis für die</t>
  </si>
  <si>
    <r>
      <t xml:space="preserve">spezifische Funktion zur Berechnung des </t>
    </r>
    <r>
      <rPr>
        <b/>
        <sz val="10"/>
        <color theme="1"/>
        <rFont val="Arial"/>
        <family val="2"/>
      </rPr>
      <t xml:space="preserve"> gewogenen arithmetischen Mittels </t>
    </r>
    <r>
      <rPr>
        <sz val="10"/>
        <color theme="1"/>
        <rFont val="Arial"/>
        <family val="2"/>
      </rPr>
      <t>in Exceltabellen.</t>
    </r>
  </si>
  <si>
    <t>Zwei Funktionen in Excel werden kombiniert: =SUMMENPRODUKT(…)/SUMME(…)</t>
  </si>
  <si>
    <r>
      <t>Anzahl Verkäufe 
pro Tag x</t>
    </r>
    <r>
      <rPr>
        <b/>
        <vertAlign val="subscript"/>
        <sz val="10"/>
        <color theme="1"/>
        <rFont val="Arial"/>
        <family val="2"/>
      </rPr>
      <t>i</t>
    </r>
  </si>
  <si>
    <r>
      <t>Anzahl Tage 
f</t>
    </r>
    <r>
      <rPr>
        <b/>
        <vertAlign val="subscript"/>
        <sz val="10"/>
        <color theme="1"/>
        <rFont val="Arial"/>
        <family val="2"/>
      </rPr>
      <t>i</t>
    </r>
  </si>
  <si>
    <r>
      <t xml:space="preserve">spezifische Funktion zur Berechnung des </t>
    </r>
    <r>
      <rPr>
        <b/>
        <sz val="10"/>
        <color theme="1"/>
        <rFont val="Arial"/>
        <family val="2"/>
      </rPr>
      <t xml:space="preserve">Medians bei einfacher Merkmalsverteilung </t>
    </r>
  </si>
  <si>
    <t>in Excletabellen.</t>
  </si>
  <si>
    <t>Spezifische Funktion in Excel vorhanden: =MEDIAN(…)</t>
  </si>
  <si>
    <t>Die Werte in Spalte B müssen nicht sortiert sein.</t>
  </si>
  <si>
    <t>Messetage</t>
  </si>
  <si>
    <t>Anzahl Besucher</t>
  </si>
  <si>
    <t>Messetag 1</t>
  </si>
  <si>
    <t>Messetag 2</t>
  </si>
  <si>
    <t>Messetag 3</t>
  </si>
  <si>
    <t>Messetag 4</t>
  </si>
  <si>
    <t>Messetag 5</t>
  </si>
  <si>
    <t>Median</t>
  </si>
  <si>
    <r>
      <t xml:space="preserve">spezifische Funktion zur Berechnung des </t>
    </r>
    <r>
      <rPr>
        <b/>
        <sz val="10"/>
        <color theme="1"/>
        <rFont val="Arial"/>
        <family val="2"/>
      </rPr>
      <t>Medians bei Häufigkeitsverteilungen</t>
    </r>
  </si>
  <si>
    <t>Es gibt keine Funktion im Excel. Die Berechnung muss von der mathematischen Formel hergeleitet</t>
  </si>
  <si>
    <t>werden.</t>
  </si>
  <si>
    <t>Rechnungsbeträge
von…bis unter…CHF</t>
  </si>
  <si>
    <r>
      <t>Anzahl  Rechnungen
(f</t>
    </r>
    <r>
      <rPr>
        <b/>
        <vertAlign val="subscript"/>
        <sz val="10"/>
        <color theme="1"/>
        <rFont val="Arial"/>
        <family val="2"/>
      </rPr>
      <t>i</t>
    </r>
    <r>
      <rPr>
        <b/>
        <sz val="10"/>
        <color theme="1"/>
        <rFont val="Arial"/>
        <family val="2"/>
      </rPr>
      <t>)</t>
    </r>
  </si>
  <si>
    <t>0 - 500</t>
  </si>
  <si>
    <t>fv</t>
  </si>
  <si>
    <t>(Häufigkeit aller der Einfallsklasse vorausgehenden Klassen)</t>
  </si>
  <si>
    <t>500 - 1'000</t>
  </si>
  <si>
    <t>1'000 - 1'500</t>
  </si>
  <si>
    <t>fe</t>
  </si>
  <si>
    <t>(Häufigkeit der Einfallsklasse)</t>
  </si>
  <si>
    <t>1'500 - 2'000</t>
  </si>
  <si>
    <t>fn</t>
  </si>
  <si>
    <t>(Häufigkeit aller der Einfallsklasse nachfolgenden Klassen)</t>
  </si>
  <si>
    <t>2'000 - 2'500</t>
  </si>
  <si>
    <t>2'500 - 3'000</t>
  </si>
  <si>
    <t>3'000 - 3'500</t>
  </si>
  <si>
    <t>3'500 - 4'000</t>
  </si>
  <si>
    <t>4'000 - 4'500</t>
  </si>
  <si>
    <t>G=</t>
  </si>
  <si>
    <t>(Untere Klassengrenze der Einfallsklasse)</t>
  </si>
  <si>
    <t>c=</t>
  </si>
  <si>
    <t>(Klassenbreite)</t>
  </si>
  <si>
    <r>
      <t xml:space="preserve">spezifische Funktion zur Berechnung des </t>
    </r>
    <r>
      <rPr>
        <b/>
        <sz val="10"/>
        <color theme="1"/>
        <rFont val="Arial"/>
        <family val="2"/>
      </rPr>
      <t xml:space="preserve">einfachen Modus </t>
    </r>
    <r>
      <rPr>
        <sz val="10"/>
        <color theme="1"/>
        <rFont val="Arial"/>
        <family val="2"/>
      </rPr>
      <t>in Excletabellen.</t>
    </r>
  </si>
  <si>
    <t>Spezifische Funktion in Excel vorhanden: =MODUS.VIELF(…)</t>
  </si>
  <si>
    <t>Studierende</t>
  </si>
  <si>
    <t>Noten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</si>
  <si>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</si>
  <si>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</si>
  <si>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</si>
  <si>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</si>
  <si>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</si>
  <si>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</si>
  <si>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</si>
  <si>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</si>
  <si>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</si>
  <si>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</si>
  <si>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Modus</t>
  </si>
  <si>
    <r>
      <t xml:space="preserve">spezifische Funktion zur Berechnung des </t>
    </r>
    <r>
      <rPr>
        <b/>
        <sz val="10"/>
        <color theme="1"/>
        <rFont val="Arial"/>
        <family val="2"/>
      </rPr>
      <t>Modus bei klassierten Häufigkeitsverteilungen</t>
    </r>
  </si>
  <si>
    <t>in Exceltabellen.</t>
  </si>
  <si>
    <r>
      <t>Anzahl Rechnungen
(f</t>
    </r>
    <r>
      <rPr>
        <b/>
        <vertAlign val="subscript"/>
        <sz val="10"/>
        <color theme="1"/>
        <rFont val="Arial"/>
        <family val="2"/>
      </rPr>
      <t>i</t>
    </r>
    <r>
      <rPr>
        <b/>
        <sz val="10"/>
        <color theme="1"/>
        <rFont val="Arial"/>
        <family val="2"/>
      </rPr>
      <t>)</t>
    </r>
  </si>
  <si>
    <t>fa</t>
  </si>
  <si>
    <t>(Häufigkeit der Klasse vor der Einfallsklasse)</t>
  </si>
  <si>
    <t>fb</t>
  </si>
  <si>
    <t>(Häufigkeit der Klasse nach der Einfallsklasse)</t>
  </si>
  <si>
    <r>
      <t xml:space="preserve">spezifische Funktion zur Berechnung des </t>
    </r>
    <r>
      <rPr>
        <b/>
        <sz val="10"/>
        <color theme="1"/>
        <rFont val="Arial"/>
        <family val="2"/>
      </rPr>
      <t>Harmonisches Mittels</t>
    </r>
    <r>
      <rPr>
        <sz val="10"/>
        <color theme="1"/>
        <rFont val="Arial"/>
        <family val="2"/>
      </rPr>
      <t xml:space="preserve"> in Exceltabellen.</t>
    </r>
  </si>
  <si>
    <t>Filialen</t>
  </si>
  <si>
    <r>
      <t>Flächenproduktivität 
in CHF / 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(x</t>
    </r>
    <r>
      <rPr>
        <b/>
        <vertAlign val="subscript"/>
        <sz val="10"/>
        <color theme="1"/>
        <rFont val="Arial"/>
        <family val="2"/>
      </rPr>
      <t>i</t>
    </r>
    <r>
      <rPr>
        <b/>
        <sz val="10"/>
        <color theme="1"/>
        <rFont val="Arial"/>
        <family val="2"/>
      </rPr>
      <t>)</t>
    </r>
  </si>
  <si>
    <r>
      <t>Umsatz der Filiale  in Mio. CHF (f</t>
    </r>
    <r>
      <rPr>
        <b/>
        <vertAlign val="subscript"/>
        <sz val="11"/>
        <color theme="1"/>
        <rFont val="Aptos Narrow"/>
        <family val="2"/>
        <scheme val="minor"/>
      </rPr>
      <t>i</t>
    </r>
    <r>
      <rPr>
        <b/>
        <sz val="11"/>
        <color theme="1"/>
        <rFont val="Aptos Narrow"/>
        <family val="2"/>
        <scheme val="minor"/>
      </rPr>
      <t>)</t>
    </r>
  </si>
  <si>
    <t>Filiale 1</t>
  </si>
  <si>
    <t>Filiale 2</t>
  </si>
  <si>
    <t>Filiale 3</t>
  </si>
  <si>
    <t>Harmonisches Mittel</t>
  </si>
  <si>
    <r>
      <t xml:space="preserve">spezifische Funktion zur Berechnung des </t>
    </r>
    <r>
      <rPr>
        <b/>
        <sz val="10"/>
        <color theme="1"/>
        <rFont val="Arial"/>
        <family val="2"/>
      </rPr>
      <t>Geometrisches Mittel bei absoluten Werten</t>
    </r>
    <r>
      <rPr>
        <sz val="10"/>
        <color theme="1"/>
        <rFont val="Arial"/>
        <family val="2"/>
      </rPr>
      <t xml:space="preserve"> </t>
    </r>
  </si>
  <si>
    <t xml:space="preserve">Es gibt keine Funktion im Excel. Die Berechnung muss von der mathematischen Formel hergeleitet </t>
  </si>
  <si>
    <t>werden. Zudem ist vertiefteres mathematisches Grundwissen erforderlich.</t>
  </si>
  <si>
    <t>Jahr</t>
  </si>
  <si>
    <t>Absatz in Stück</t>
  </si>
  <si>
    <t>(Ältester Wert)</t>
  </si>
  <si>
    <t>(Neuester Wert)</t>
  </si>
  <si>
    <t>Geometrisches Mittel (in %)</t>
  </si>
  <si>
    <r>
      <t xml:space="preserve">spezifische Funktion zur Berechnung des </t>
    </r>
    <r>
      <rPr>
        <b/>
        <sz val="10"/>
        <color theme="1"/>
        <rFont val="Arial"/>
        <family val="2"/>
      </rPr>
      <t>Geometrisches Mittel bei relativen Werten</t>
    </r>
    <r>
      <rPr>
        <sz val="10"/>
        <color theme="1"/>
        <rFont val="Arial"/>
        <family val="2"/>
      </rPr>
      <t xml:space="preserve"> </t>
    </r>
  </si>
  <si>
    <t xml:space="preserve">Eine spezifische Funktion in Excel ist zwar vorhanden, gibt aber noch nicht das endgültige </t>
  </si>
  <si>
    <t>Resultat, sondern nur den jeweiligen Faktor zurück (z.B. für +10% den Faktor 1.1). Folglich</t>
  </si>
  <si>
    <t>muss die Funktion zusätzlich mit 100 multipliziert und davon wieder 100 subtrahiert werden.</t>
  </si>
  <si>
    <t xml:space="preserve"> =GEOMITTEL(…) * 100 – 100</t>
  </si>
  <si>
    <t>Veränderung 
zu Vorjahr in %</t>
  </si>
  <si>
    <t>Steigerung 
um Faktor</t>
  </si>
  <si>
    <t>In dieser Klasse kommen die beiden Noten 4 und 5 je dreimal vor. Es handelt sich hier um eine bimodale Zahlenreihe. Die Funktion MODUS.VIELF bringt als Resultat beide Werte hervor.</t>
  </si>
  <si>
    <r>
      <t>Eine spezifische Funktion in Excel ist zwar vorhanden, führt jedoch nur dann zum korrekten Resultat, wenn die Häufigkeit f</t>
    </r>
    <r>
      <rPr>
        <vertAlign val="subscript"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 (Gewichtung) für jeden Merkmalswert x</t>
    </r>
    <r>
      <rPr>
        <vertAlign val="subscript"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 gleich ist.
Beispiel:
Ein Autofahrer fährt mit 50 km/h (=x1) über eine Strecke von 100 km (=f1). Die zweite Strecke von 100 km (=f2) fährt er mit einer Geschwindigkeit von 100 km/h (=x2).
In diesem Fall ist die Gewichtung f1 und die Gewichtung f2 mit 100 km die gleiche Zahl; folgende Funktion kann angewendet werden: =HARMITTEL(…)
In allen anderen Fällen muss die Berechnung von der mathematischen Formel hergeleitet werden.</t>
    </r>
  </si>
  <si>
    <t>Einfaches arithmetisches Mittel</t>
  </si>
  <si>
    <t>Gewogenes arithmetisches Mittel</t>
  </si>
  <si>
    <t>Median bei einfachre Merkmalsverteilung</t>
  </si>
  <si>
    <t>Median bei Häufigkeitsverteilungen</t>
  </si>
  <si>
    <t>Einfacher Modus</t>
  </si>
  <si>
    <t>Modus bei klassierten Häufigkeitsverteilungen</t>
  </si>
  <si>
    <t>Geometrisches Mittel bei absoluten Werten</t>
  </si>
  <si>
    <t>Geometrisches Mittel bei relativen Werten</t>
  </si>
  <si>
    <r>
      <rPr>
        <sz val="6"/>
        <color theme="1"/>
        <rFont val="Wingdings"/>
        <charset val="2"/>
      </rPr>
      <t>l</t>
    </r>
    <r>
      <rPr>
        <sz val="6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Für die Berechnung des geometrischen Mittels benötigen wir die entsprechende Wurzel.</t>
    </r>
  </si>
  <si>
    <r>
      <rPr>
        <sz val="6"/>
        <color theme="1"/>
        <rFont val="Wingdings"/>
        <charset val="2"/>
      </rPr>
      <t>l</t>
    </r>
    <r>
      <rPr>
        <sz val="7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Excel bietet nur für die zweite Wurzel eine Funktion an: =WURZEL(…)</t>
    </r>
  </si>
  <si>
    <t xml:space="preserve">   Dabei gilt folgende mathematische Regel:</t>
  </si>
  <si>
    <r>
      <rPr>
        <sz val="6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Für die dritte Wurzel und höher muss man einen mathematischen Trick anwenden.</t>
    </r>
  </si>
  <si>
    <t xml:space="preserve">   Jede Wurzel kann in eine Potenz umgeschrieben werden. Beachten muss man hierbei, </t>
  </si>
  <si>
    <t xml:space="preserve">   dass man dann Brüche als Hochzahlen hat. Dabei entspricht der Nenner des Bruches</t>
  </si>
  <si>
    <t xml:space="preserve">   dem Wurzelexponenten und für den Zähler setzt man die Zahl 1 ein.</t>
  </si>
  <si>
    <r>
      <rPr>
        <b/>
        <sz val="10"/>
        <color theme="1"/>
        <rFont val="Arial"/>
        <family val="2"/>
      </rPr>
      <t>Beispiel</t>
    </r>
    <r>
      <rPr>
        <sz val="10"/>
        <color theme="1"/>
        <rFont val="Arial"/>
        <family val="2"/>
      </rPr>
      <t>:  	∛27=27^(1/3) …oder… ∜81=81^(1/4) … etc.</t>
    </r>
  </si>
  <si>
    <t xml:space="preserve">   in dem Fall 3^2.</t>
  </si>
  <si>
    <r>
      <rPr>
        <sz val="6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Die POTENZ-Funktion (z.B. 3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 wird in Excel durch das Zirkumflexzeichen (^) dargestellt,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</si>
</sst>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vertAlign val="subscript"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6"/>
      <color theme="1"/>
      <name val="Wingdings"/>
      <charset val="2"/>
    </font>
    <font>
      <sz val="6"/>
      <color theme="1"/>
      <name val="Arial"/>
      <family val="2"/>
    </font>
    <font>
      <sz val="10"/>
      <color theme="1"/>
      <name val="Arial"/>
      <family val="2"/>
      <charset val="2"/>
    </font>
    <font>
      <vertAlign val="superscript"/>
      <sz val="10"/>
      <color theme="1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CE4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4" fillId="4" borderId="1" xfId="0" applyFont="1" applyFill="1" applyBorder="1"/>
    <xf numFmtId="0" fontId="2" fillId="4" borderId="1" xfId="0" applyFont="1" applyFill="1" applyBorder="1"/>
    <xf numFmtId="0" fontId="2" fillId="4" borderId="1" xfId="0" quotePrefix="1" applyFont="1" applyFill="1" applyBorder="1"/>
    <xf numFmtId="0" fontId="4" fillId="4" borderId="1" xfId="0" applyFont="1" applyFill="1" applyBorder="1" applyAlignment="1">
      <alignment horizontal="right"/>
    </xf>
    <xf numFmtId="0" fontId="7" fillId="0" borderId="0" xfId="0" applyFont="1"/>
    <xf numFmtId="0" fontId="4" fillId="4" borderId="1" xfId="0" quotePrefix="1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inden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right" indent="1"/>
    </xf>
    <xf numFmtId="0" fontId="4" fillId="0" borderId="0" xfId="0" applyFont="1" applyAlignment="1">
      <alignment vertical="center"/>
    </xf>
    <xf numFmtId="0" fontId="2" fillId="5" borderId="1" xfId="0" applyFont="1" applyFill="1" applyBorder="1"/>
    <xf numFmtId="3" fontId="2" fillId="0" borderId="1" xfId="0" applyNumberFormat="1" applyFont="1" applyBorder="1"/>
    <xf numFmtId="4" fontId="4" fillId="2" borderId="1" xfId="0" applyNumberFormat="1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right" indent="2"/>
    </xf>
    <xf numFmtId="0" fontId="4" fillId="2" borderId="0" xfId="0" applyFont="1" applyFill="1" applyAlignment="1">
      <alignment horizontal="right" indent="2"/>
    </xf>
    <xf numFmtId="0" fontId="2" fillId="0" borderId="1" xfId="0" applyFont="1" applyBorder="1" applyAlignment="1">
      <alignment horizontal="right" indent="2"/>
    </xf>
    <xf numFmtId="0" fontId="4" fillId="4" borderId="1" xfId="0" applyFont="1" applyFill="1" applyBorder="1" applyAlignment="1">
      <alignment horizontal="center"/>
    </xf>
    <xf numFmtId="0" fontId="2" fillId="4" borderId="0" xfId="0" quotePrefix="1" applyFont="1" applyFill="1"/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4" fillId="0" borderId="0" xfId="0" applyNumberFormat="1" applyFont="1"/>
    <xf numFmtId="2" fontId="2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165" fontId="4" fillId="2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13" fillId="0" borderId="0" xfId="0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DCE4"/>
      <color rgb="FF417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846137</xdr:colOff>
      <xdr:row>0</xdr:row>
      <xdr:rowOff>44450</xdr:rowOff>
    </xdr:from>
    <xdr:to>
      <xdr:col>4</xdr:col>
      <xdr:colOff>852487</xdr:colOff>
      <xdr:row>3</xdr:row>
      <xdr:rowOff>112952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D4CD07BF-2D99-4157-B3F9-C63C79EB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8237" y="44450"/>
          <a:ext cx="2178050" cy="544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784225</xdr:colOff>
      <xdr:row>0</xdr:row>
      <xdr:rowOff>0</xdr:rowOff>
    </xdr:from>
    <xdr:to>
      <xdr:col>4</xdr:col>
      <xdr:colOff>768350</xdr:colOff>
      <xdr:row>3</xdr:row>
      <xdr:rowOff>103427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98694F7F-7D27-43D7-84A4-0CFA9008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6325" y="0"/>
          <a:ext cx="2200275" cy="57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0</xdr:rowOff>
    </xdr:from>
    <xdr:to>
      <xdr:col>5</xdr:col>
      <xdr:colOff>746125</xdr:colOff>
      <xdr:row>3</xdr:row>
      <xdr:rowOff>112952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ECC395F0-0A2B-41E9-AD71-56CD1EE3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5075" y="0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330200</xdr:colOff>
      <xdr:row>0</xdr:row>
      <xdr:rowOff>19050</xdr:rowOff>
    </xdr:from>
    <xdr:to>
      <xdr:col>4</xdr:col>
      <xdr:colOff>1733550</xdr:colOff>
      <xdr:row>3</xdr:row>
      <xdr:rowOff>132002</xdr:rowOff>
    </xdr:to>
    <xdr:pic>
      <xdr:nvPicPr>
        <xdr:cNvPr id="3" name="Grafik 2" descr="Logo Compendio">
          <a:extLst>
            <a:ext uri="{FF2B5EF4-FFF2-40B4-BE49-F238E27FC236}">
              <a16:creationId xmlns:a16="http://schemas.microsoft.com/office/drawing/2014/main" id="{462D66FC-1A0A-4549-9D5D-0B2C890D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19050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19050</xdr:rowOff>
    </xdr:from>
    <xdr:to>
      <xdr:col>5</xdr:col>
      <xdr:colOff>736600</xdr:colOff>
      <xdr:row>3</xdr:row>
      <xdr:rowOff>132002</xdr:rowOff>
    </xdr:to>
    <xdr:pic>
      <xdr:nvPicPr>
        <xdr:cNvPr id="3" name="Grafik 2" descr="Logo Compendio">
          <a:extLst>
            <a:ext uri="{FF2B5EF4-FFF2-40B4-BE49-F238E27FC236}">
              <a16:creationId xmlns:a16="http://schemas.microsoft.com/office/drawing/2014/main" id="{B0F433CF-33B4-4BD3-B2EF-F0A972F6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9050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0</xdr:row>
      <xdr:rowOff>19050</xdr:rowOff>
    </xdr:from>
    <xdr:to>
      <xdr:col>5</xdr:col>
      <xdr:colOff>1136650</xdr:colOff>
      <xdr:row>3</xdr:row>
      <xdr:rowOff>132002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1440CC4A-630D-4763-BBAA-7A4EB1B9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9050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785091</xdr:colOff>
      <xdr:row>0</xdr:row>
      <xdr:rowOff>28863</xdr:rowOff>
    </xdr:from>
    <xdr:to>
      <xdr:col>4</xdr:col>
      <xdr:colOff>771813</xdr:colOff>
      <xdr:row>3</xdr:row>
      <xdr:rowOff>133156</xdr:rowOff>
    </xdr:to>
    <xdr:pic>
      <xdr:nvPicPr>
        <xdr:cNvPr id="3" name="Grafik 2" descr="Logo Compendio">
          <a:extLst>
            <a:ext uri="{FF2B5EF4-FFF2-40B4-BE49-F238E27FC236}">
              <a16:creationId xmlns:a16="http://schemas.microsoft.com/office/drawing/2014/main" id="{C58F67BE-089C-4760-A36E-4B656B9E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27" y="28863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793750</xdr:colOff>
      <xdr:row>0</xdr:row>
      <xdr:rowOff>31750</xdr:rowOff>
    </xdr:from>
    <xdr:to>
      <xdr:col>4</xdr:col>
      <xdr:colOff>781050</xdr:colOff>
      <xdr:row>3</xdr:row>
      <xdr:rowOff>144702</xdr:rowOff>
    </xdr:to>
    <xdr:pic>
      <xdr:nvPicPr>
        <xdr:cNvPr id="3" name="Grafik 2" descr="Logo Compendio">
          <a:extLst>
            <a:ext uri="{FF2B5EF4-FFF2-40B4-BE49-F238E27FC236}">
              <a16:creationId xmlns:a16="http://schemas.microsoft.com/office/drawing/2014/main" id="{039C829B-8CDC-49C0-9A3C-19112950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1750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774700</xdr:colOff>
      <xdr:row>0</xdr:row>
      <xdr:rowOff>6350</xdr:rowOff>
    </xdr:from>
    <xdr:to>
      <xdr:col>4</xdr:col>
      <xdr:colOff>762000</xdr:colOff>
      <xdr:row>3</xdr:row>
      <xdr:rowOff>119302</xdr:rowOff>
    </xdr:to>
    <xdr:pic>
      <xdr:nvPicPr>
        <xdr:cNvPr id="3" name="Grafik 2" descr="Logo Compendio">
          <a:extLst>
            <a:ext uri="{FF2B5EF4-FFF2-40B4-BE49-F238E27FC236}">
              <a16:creationId xmlns:a16="http://schemas.microsoft.com/office/drawing/2014/main" id="{C1226F52-1EED-4874-B1A0-960CC1DC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0" y="6350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Compendio XMK 030 Exceltabellen für Websit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417493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785E-F1A5-456C-9E84-D908304E35B2}">
  <dimension ref="A9:D45"/>
  <sheetViews>
    <sheetView tabSelected="1" zoomScaleNormal="100" workbookViewId="0">
      <selection activeCell="B40" sqref="B40"/>
    </sheetView>
  </sheetViews>
  <sheetFormatPr baseColWidth="10" defaultColWidth="10.85546875" defaultRowHeight="12.75"/>
  <cols>
    <col min="1" max="3" width="20.28515625" style="1" customWidth="1"/>
    <col min="4" max="4" width="10.85546875" style="1"/>
    <col min="5" max="5" width="13.140625" style="1" customWidth="1"/>
    <col min="6" max="16384" width="10.85546875" style="1"/>
  </cols>
  <sheetData>
    <row r="9" spans="1:2">
      <c r="A9" s="6" t="s">
        <v>0</v>
      </c>
    </row>
    <row r="11" spans="1:2">
      <c r="A11" s="1" t="s">
        <v>1</v>
      </c>
    </row>
    <row r="12" spans="1:2">
      <c r="A12" s="1" t="s">
        <v>2</v>
      </c>
    </row>
    <row r="13" spans="1:2">
      <c r="A13" s="1" t="s">
        <v>3</v>
      </c>
    </row>
    <row r="16" spans="1:2" ht="12.75" customHeight="1">
      <c r="A16" s="66" t="s">
        <v>104</v>
      </c>
      <c r="B16" s="66"/>
    </row>
    <row r="19" spans="1:4" ht="15" customHeight="1">
      <c r="A19" s="1" t="s">
        <v>4</v>
      </c>
    </row>
    <row r="21" spans="1:4" ht="14.25">
      <c r="A21" s="10" t="s">
        <v>5</v>
      </c>
      <c r="B21" s="13" t="s">
        <v>6</v>
      </c>
    </row>
    <row r="22" spans="1:4">
      <c r="A22" s="11" t="s">
        <v>7</v>
      </c>
      <c r="B22" s="8">
        <v>176.8</v>
      </c>
    </row>
    <row r="23" spans="1:4">
      <c r="A23" s="11" t="s">
        <v>8</v>
      </c>
      <c r="B23" s="8">
        <v>179.1</v>
      </c>
    </row>
    <row r="24" spans="1:4">
      <c r="A24" s="11" t="s">
        <v>9</v>
      </c>
      <c r="B24" s="8">
        <v>175.3</v>
      </c>
    </row>
    <row r="25" spans="1:4">
      <c r="A25" s="11" t="s">
        <v>10</v>
      </c>
      <c r="B25" s="8">
        <v>181.6</v>
      </c>
    </row>
    <row r="26" spans="1:4">
      <c r="A26" s="11" t="s">
        <v>11</v>
      </c>
      <c r="B26" s="8">
        <v>178.1</v>
      </c>
    </row>
    <row r="27" spans="1:4">
      <c r="A27" s="11"/>
      <c r="B27" s="8"/>
    </row>
    <row r="28" spans="1:4">
      <c r="A28" s="15" t="s">
        <v>12</v>
      </c>
      <c r="B28" s="9">
        <f>AVERAGE(B22:B26)</f>
        <v>178.18</v>
      </c>
      <c r="C28" s="65"/>
      <c r="D28" s="65"/>
    </row>
    <row r="31" spans="1:4">
      <c r="A31" s="4" t="s">
        <v>13</v>
      </c>
      <c r="B31" s="3" t="s">
        <v>14</v>
      </c>
    </row>
    <row r="32" spans="1:4">
      <c r="B32" s="2" t="s">
        <v>15</v>
      </c>
    </row>
    <row r="45" spans="1:4">
      <c r="A45" s="14"/>
      <c r="B45" s="14"/>
      <c r="C45" s="14"/>
      <c r="D45" s="14"/>
    </row>
  </sheetData>
  <mergeCells count="2">
    <mergeCell ref="C28:D28"/>
    <mergeCell ref="A16:B16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&amp;LDiese Arbeitsvorlage ersetzt keine betriebswirtschaftlichen Finanzwerkzeuge.
&amp;"Arial,Standard"&amp;10Copyright © 2025 Compendio Bildungsmedien AG, Zürich, Beilage zu XMK 030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DBAB-67A8-496B-8AD5-A3CC225EC574}">
  <dimension ref="A9:E39"/>
  <sheetViews>
    <sheetView zoomScaleNormal="100" workbookViewId="0">
      <selection activeCell="B5" sqref="B5"/>
    </sheetView>
  </sheetViews>
  <sheetFormatPr baseColWidth="10" defaultColWidth="11.42578125" defaultRowHeight="12.75"/>
  <cols>
    <col min="1" max="3" width="20.28515625" style="1" customWidth="1"/>
    <col min="4" max="16384" width="11.42578125" style="1"/>
  </cols>
  <sheetData>
    <row r="9" spans="1:5">
      <c r="A9" s="6" t="s">
        <v>0</v>
      </c>
    </row>
    <row r="11" spans="1:5">
      <c r="A11" s="1" t="s">
        <v>1</v>
      </c>
    </row>
    <row r="12" spans="1:5" ht="15" customHeight="1">
      <c r="A12" s="1" t="s">
        <v>16</v>
      </c>
    </row>
    <row r="13" spans="1:5">
      <c r="A13" s="1" t="s">
        <v>17</v>
      </c>
      <c r="C13" s="5"/>
      <c r="D13" s="5"/>
      <c r="E13" s="5"/>
    </row>
    <row r="14" spans="1:5">
      <c r="C14" s="5"/>
      <c r="D14" s="5"/>
      <c r="E14" s="5"/>
    </row>
    <row r="15" spans="1:5">
      <c r="C15" s="5"/>
      <c r="D15" s="5"/>
      <c r="E15" s="5"/>
    </row>
    <row r="16" spans="1:5">
      <c r="A16" s="66" t="s">
        <v>105</v>
      </c>
      <c r="B16" s="66"/>
      <c r="C16" s="66"/>
      <c r="D16" s="5"/>
      <c r="E16" s="5"/>
    </row>
    <row r="19" spans="1:4">
      <c r="A19" s="67" t="s">
        <v>18</v>
      </c>
      <c r="B19" s="67"/>
      <c r="C19" s="67"/>
      <c r="D19" s="67"/>
    </row>
    <row r="21" spans="1:4" ht="27.75" customHeight="1">
      <c r="A21" s="18" t="s">
        <v>19</v>
      </c>
      <c r="B21" s="19" t="s">
        <v>20</v>
      </c>
    </row>
    <row r="22" spans="1:4">
      <c r="A22" s="20">
        <v>46</v>
      </c>
      <c r="B22" s="17">
        <v>1</v>
      </c>
    </row>
    <row r="23" spans="1:4">
      <c r="A23" s="20">
        <v>48</v>
      </c>
      <c r="B23" s="17">
        <v>1</v>
      </c>
    </row>
    <row r="24" spans="1:4">
      <c r="A24" s="20">
        <v>50</v>
      </c>
      <c r="B24" s="17">
        <v>2</v>
      </c>
    </row>
    <row r="25" spans="1:4">
      <c r="A25" s="20">
        <v>51</v>
      </c>
      <c r="B25" s="17">
        <v>3</v>
      </c>
    </row>
    <row r="26" spans="1:4">
      <c r="A26" s="20">
        <v>53</v>
      </c>
      <c r="B26" s="17">
        <v>5</v>
      </c>
    </row>
    <row r="27" spans="1:4">
      <c r="A27" s="20">
        <v>54</v>
      </c>
      <c r="B27" s="17">
        <v>2</v>
      </c>
    </row>
    <row r="28" spans="1:4">
      <c r="A28" s="20">
        <v>55</v>
      </c>
      <c r="B28" s="17">
        <v>3</v>
      </c>
    </row>
    <row r="29" spans="1:4">
      <c r="A29" s="20">
        <v>56</v>
      </c>
      <c r="B29" s="17">
        <v>2</v>
      </c>
    </row>
    <row r="30" spans="1:4">
      <c r="A30" s="20">
        <v>58</v>
      </c>
      <c r="B30" s="17">
        <v>1</v>
      </c>
    </row>
    <row r="31" spans="1:4">
      <c r="A31" s="11"/>
      <c r="B31" s="8"/>
    </row>
    <row r="32" spans="1:4">
      <c r="A32" s="12" t="s">
        <v>12</v>
      </c>
      <c r="B32" s="9">
        <f>SUMPRODUCT(A22:A30,B22:B30)/SUM(B22:B30)</f>
        <v>52.75</v>
      </c>
    </row>
    <row r="35" spans="1:2" ht="12.75" customHeight="1">
      <c r="A35" s="4" t="s">
        <v>13</v>
      </c>
      <c r="B35" s="3" t="s">
        <v>14</v>
      </c>
    </row>
    <row r="36" spans="1:2">
      <c r="B36" s="2" t="s">
        <v>15</v>
      </c>
    </row>
    <row r="39" spans="1:2">
      <c r="A39" s="7"/>
    </row>
  </sheetData>
  <mergeCells count="2">
    <mergeCell ref="A19:D19"/>
    <mergeCell ref="A16:C16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&amp;LDiese Arbeitsvorlage ersetzt keine betriebswirtschaftlichen Finanzwerkzeuge.
&amp;"Arial,Standard"&amp;10Copyright © 2025 Compendio Bildungsmedien AG, Zürich, Beilage zu XMK 030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9663-ABA8-4D3B-A7E3-16DDFA93B5E0}">
  <dimension ref="A1:E39"/>
  <sheetViews>
    <sheetView zoomScaleNormal="100" workbookViewId="0">
      <selection activeCell="A22" sqref="A22:XFD22"/>
    </sheetView>
  </sheetViews>
  <sheetFormatPr baseColWidth="10" defaultColWidth="11.42578125" defaultRowHeight="15"/>
  <cols>
    <col min="1" max="2" width="20.28515625" customWidth="1"/>
  </cols>
  <sheetData>
    <row r="1" spans="1:3" ht="12.75" customHeight="1">
      <c r="A1" s="1"/>
      <c r="B1" s="1"/>
      <c r="C1" s="1"/>
    </row>
    <row r="2" spans="1:3" ht="12.75" customHeight="1">
      <c r="A2" s="1"/>
      <c r="B2" s="1"/>
      <c r="C2" s="1"/>
    </row>
    <row r="3" spans="1:3" ht="12.75" customHeight="1">
      <c r="A3" s="1"/>
      <c r="B3" s="1"/>
      <c r="C3" s="1"/>
    </row>
    <row r="4" spans="1:3" ht="12.75" customHeight="1">
      <c r="A4" s="1"/>
      <c r="B4" s="1"/>
      <c r="C4" s="1"/>
    </row>
    <row r="5" spans="1:3" ht="12.75" customHeight="1">
      <c r="A5" s="1"/>
      <c r="B5" s="1"/>
      <c r="C5" s="1"/>
    </row>
    <row r="6" spans="1:3" ht="12.75" customHeight="1">
      <c r="A6" s="1"/>
      <c r="B6" s="1"/>
      <c r="C6" s="1"/>
    </row>
    <row r="7" spans="1:3" ht="12.75" customHeight="1">
      <c r="A7" s="1"/>
      <c r="B7" s="1"/>
      <c r="C7" s="1"/>
    </row>
    <row r="8" spans="1:3" ht="12.75" customHeight="1">
      <c r="A8" s="1"/>
      <c r="B8" s="1"/>
      <c r="C8" s="1"/>
    </row>
    <row r="9" spans="1:3" ht="12.75" customHeight="1">
      <c r="A9" s="6" t="s">
        <v>0</v>
      </c>
      <c r="B9" s="1"/>
      <c r="C9" s="1"/>
    </row>
    <row r="10" spans="1:3" ht="12.75" customHeight="1">
      <c r="A10" s="1"/>
      <c r="B10" s="1"/>
      <c r="C10" s="1"/>
    </row>
    <row r="11" spans="1:3" ht="12.75" customHeight="1">
      <c r="A11" s="1" t="s">
        <v>1</v>
      </c>
      <c r="B11" s="1"/>
      <c r="C11" s="1"/>
    </row>
    <row r="12" spans="1:3" ht="12.75" customHeight="1">
      <c r="A12" s="1" t="s">
        <v>16</v>
      </c>
      <c r="B12" s="1"/>
      <c r="C12" s="1"/>
    </row>
    <row r="13" spans="1:3" ht="12.75" customHeight="1">
      <c r="A13" s="1" t="s">
        <v>21</v>
      </c>
      <c r="B13" s="1"/>
      <c r="C13" s="5"/>
    </row>
    <row r="14" spans="1:3" ht="12.75" customHeight="1">
      <c r="A14" s="1" t="s">
        <v>22</v>
      </c>
      <c r="B14" s="1"/>
      <c r="C14" s="5"/>
    </row>
    <row r="15" spans="1:3" ht="12.75" customHeight="1">
      <c r="A15" s="1"/>
      <c r="B15" s="1"/>
      <c r="C15" s="5"/>
    </row>
    <row r="16" spans="1:3" ht="12.75" customHeight="1">
      <c r="A16" s="1"/>
      <c r="B16" s="1"/>
      <c r="C16" s="5"/>
    </row>
    <row r="17" spans="1:5" ht="12.75" customHeight="1">
      <c r="A17" s="68" t="s">
        <v>106</v>
      </c>
      <c r="B17" s="68"/>
      <c r="C17" s="68"/>
      <c r="D17" s="68"/>
      <c r="E17" s="68"/>
    </row>
    <row r="18" spans="1:5" ht="12.75" customHeight="1"/>
    <row r="19" spans="1:5" ht="12.75" customHeight="1"/>
    <row r="20" spans="1:5" ht="12.75" customHeight="1">
      <c r="A20" s="65" t="s">
        <v>23</v>
      </c>
      <c r="B20" s="65"/>
      <c r="C20" s="65"/>
      <c r="D20" s="65"/>
      <c r="E20" s="65"/>
    </row>
    <row r="21" spans="1:5" ht="12.75" customHeight="1">
      <c r="A21" s="1" t="s">
        <v>24</v>
      </c>
    </row>
    <row r="22" spans="1:5" ht="12.75" customHeight="1"/>
    <row r="23" spans="1:5" ht="12.75" customHeight="1">
      <c r="A23" s="10" t="s">
        <v>25</v>
      </c>
      <c r="B23" s="10" t="s">
        <v>26</v>
      </c>
      <c r="C23" s="1"/>
      <c r="D23" s="1"/>
    </row>
    <row r="24" spans="1:5" ht="12.75" customHeight="1">
      <c r="A24" s="11" t="s">
        <v>27</v>
      </c>
      <c r="B24" s="8">
        <v>99</v>
      </c>
      <c r="C24" s="1"/>
      <c r="D24" s="1"/>
    </row>
    <row r="25" spans="1:5" ht="12.75" customHeight="1">
      <c r="A25" s="11" t="s">
        <v>28</v>
      </c>
      <c r="B25" s="8">
        <v>114</v>
      </c>
      <c r="C25" s="1"/>
      <c r="D25" s="1"/>
    </row>
    <row r="26" spans="1:5" ht="12.75" customHeight="1">
      <c r="A26" s="11" t="s">
        <v>29</v>
      </c>
      <c r="B26" s="8">
        <v>82</v>
      </c>
      <c r="C26" s="1"/>
      <c r="D26" s="1"/>
    </row>
    <row r="27" spans="1:5" ht="12.75" customHeight="1">
      <c r="A27" s="11" t="s">
        <v>30</v>
      </c>
      <c r="B27" s="8">
        <v>112</v>
      </c>
      <c r="C27" s="1"/>
      <c r="D27" s="1"/>
    </row>
    <row r="28" spans="1:5" ht="12.75" customHeight="1">
      <c r="A28" s="11" t="s">
        <v>31</v>
      </c>
      <c r="B28" s="8">
        <v>389</v>
      </c>
      <c r="C28" s="1"/>
      <c r="D28" s="1"/>
    </row>
    <row r="29" spans="1:5" ht="12.75" customHeight="1">
      <c r="A29" s="11"/>
      <c r="B29" s="8"/>
      <c r="C29" s="1"/>
      <c r="D29" s="1"/>
    </row>
    <row r="30" spans="1:5" ht="12.75" customHeight="1">
      <c r="A30" s="12" t="s">
        <v>32</v>
      </c>
      <c r="B30" s="9">
        <f>MEDIAN(B24:B28)</f>
        <v>112</v>
      </c>
      <c r="C30" s="1"/>
      <c r="D30" s="1"/>
    </row>
    <row r="31" spans="1:5" ht="12.75" customHeight="1"/>
    <row r="32" spans="1:5" ht="12.75" customHeight="1"/>
    <row r="33" spans="1:2" ht="12.75" customHeight="1">
      <c r="A33" s="4" t="s">
        <v>13</v>
      </c>
      <c r="B33" s="3" t="s">
        <v>14</v>
      </c>
    </row>
    <row r="34" spans="1:2" ht="12.75" customHeight="1">
      <c r="A34" s="1"/>
      <c r="B34" s="2" t="s">
        <v>15</v>
      </c>
    </row>
    <row r="35" spans="1:2" ht="12.75" customHeight="1"/>
    <row r="36" spans="1:2" ht="12.75" customHeight="1"/>
    <row r="37" spans="1:2" ht="12.75" customHeight="1"/>
    <row r="38" spans="1:2" ht="12.75" customHeight="1"/>
    <row r="39" spans="1:2" ht="12.75" customHeight="1"/>
  </sheetData>
  <mergeCells count="2">
    <mergeCell ref="A17:E17"/>
    <mergeCell ref="A20:E20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&amp;L&amp;"Arial,Standard"&amp;10Diese Arbeitsvorlage erstetzt keine betriebswirtschaftlichen Finanzwerkzeuge.
Copyright © 2025 Compendio Bildungsmedien AG, Zürich, Beilage zu XMK 030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D002-98CA-469F-A7DE-C8762643AF79}">
  <dimension ref="A1:E43"/>
  <sheetViews>
    <sheetView zoomScaleNormal="100" workbookViewId="0">
      <selection activeCell="B5" sqref="B5"/>
    </sheetView>
  </sheetViews>
  <sheetFormatPr baseColWidth="10" defaultColWidth="11.42578125" defaultRowHeight="12.75" customHeight="1"/>
  <cols>
    <col min="1" max="2" width="20.28515625" customWidth="1"/>
    <col min="3" max="3" width="5.85546875" customWidth="1"/>
    <col min="5" max="5" width="25.42578125" customWidth="1"/>
  </cols>
  <sheetData>
    <row r="1" spans="1:3" ht="12.75" customHeight="1">
      <c r="A1" s="1"/>
      <c r="B1" s="1"/>
      <c r="C1" s="1"/>
    </row>
    <row r="2" spans="1:3" ht="12.75" customHeight="1">
      <c r="A2" s="1"/>
      <c r="B2" s="1"/>
      <c r="C2" s="1"/>
    </row>
    <row r="3" spans="1:3" ht="12.75" customHeight="1">
      <c r="A3" s="1"/>
      <c r="B3" s="1"/>
      <c r="C3" s="1"/>
    </row>
    <row r="4" spans="1:3" ht="12.75" customHeight="1">
      <c r="A4" s="1"/>
      <c r="B4" s="1"/>
      <c r="C4" s="1"/>
    </row>
    <row r="5" spans="1:3" ht="12.75" customHeight="1">
      <c r="A5" s="1"/>
      <c r="B5" s="1"/>
      <c r="C5" s="1"/>
    </row>
    <row r="6" spans="1:3" ht="12.75" customHeight="1">
      <c r="A6" s="1"/>
      <c r="B6" s="1"/>
      <c r="C6" s="1"/>
    </row>
    <row r="7" spans="1:3" ht="12.75" customHeight="1">
      <c r="A7" s="1"/>
      <c r="B7" s="1"/>
      <c r="C7" s="1"/>
    </row>
    <row r="8" spans="1:3" ht="12.75" customHeight="1">
      <c r="A8" s="1"/>
      <c r="B8" s="1"/>
      <c r="C8" s="1"/>
    </row>
    <row r="9" spans="1:3" ht="12.75" customHeight="1">
      <c r="A9" s="6" t="s">
        <v>0</v>
      </c>
      <c r="B9" s="1"/>
      <c r="C9" s="1"/>
    </row>
    <row r="10" spans="1:3" ht="12.75" customHeight="1">
      <c r="A10" s="1"/>
      <c r="B10" s="1"/>
      <c r="C10" s="1"/>
    </row>
    <row r="11" spans="1:3" ht="12.75" customHeight="1">
      <c r="A11" s="1" t="s">
        <v>1</v>
      </c>
      <c r="B11" s="1"/>
      <c r="C11" s="1"/>
    </row>
    <row r="12" spans="1:3" ht="12.75" customHeight="1">
      <c r="A12" s="1" t="s">
        <v>16</v>
      </c>
      <c r="B12" s="1"/>
      <c r="C12" s="1"/>
    </row>
    <row r="13" spans="1:3" ht="12.75" customHeight="1">
      <c r="A13" s="1" t="s">
        <v>33</v>
      </c>
      <c r="B13" s="1"/>
      <c r="C13" s="5"/>
    </row>
    <row r="14" spans="1:3" ht="12.75" customHeight="1">
      <c r="A14" s="1" t="s">
        <v>22</v>
      </c>
      <c r="B14" s="1"/>
      <c r="C14" s="5"/>
    </row>
    <row r="15" spans="1:3" ht="12.75" customHeight="1">
      <c r="A15" s="1"/>
      <c r="B15" s="1"/>
      <c r="C15" s="5"/>
    </row>
    <row r="16" spans="1:3" ht="12.75" customHeight="1">
      <c r="A16" s="1"/>
      <c r="B16" s="1"/>
      <c r="C16" s="5"/>
    </row>
    <row r="17" spans="1:5" ht="12.75" customHeight="1">
      <c r="A17" s="68" t="s">
        <v>107</v>
      </c>
      <c r="B17" s="68"/>
      <c r="C17" s="68"/>
      <c r="D17" s="68"/>
      <c r="E17" s="68"/>
    </row>
    <row r="18" spans="1:5" ht="12.75" customHeight="1">
      <c r="A18" s="1"/>
      <c r="B18" s="1"/>
      <c r="C18" s="1"/>
      <c r="D18" s="1"/>
      <c r="E18" s="1"/>
    </row>
    <row r="19" spans="1:5" ht="12.75" customHeight="1">
      <c r="A19" s="65" t="s">
        <v>34</v>
      </c>
      <c r="B19" s="65"/>
      <c r="C19" s="65"/>
      <c r="D19" s="65"/>
      <c r="E19" s="65"/>
    </row>
    <row r="20" spans="1:5" ht="12.75" customHeight="1">
      <c r="A20" s="1" t="s">
        <v>35</v>
      </c>
      <c r="B20" s="1"/>
      <c r="C20" s="1"/>
      <c r="D20" s="1"/>
      <c r="E20" s="1"/>
    </row>
    <row r="21" spans="1:5" ht="12.75" customHeight="1">
      <c r="A21" s="1"/>
      <c r="B21" s="1"/>
      <c r="C21" s="1"/>
      <c r="D21" s="1"/>
      <c r="E21" s="1"/>
    </row>
    <row r="22" spans="1:5" s="1" customFormat="1" ht="29.25" customHeight="1">
      <c r="A22" s="25" t="s">
        <v>36</v>
      </c>
      <c r="B22" s="26" t="s">
        <v>37</v>
      </c>
    </row>
    <row r="23" spans="1:5" s="1" customFormat="1" ht="12.75" customHeight="1">
      <c r="A23" s="27" t="s">
        <v>38</v>
      </c>
      <c r="B23" s="22">
        <v>13</v>
      </c>
      <c r="C23" s="69" t="s">
        <v>39</v>
      </c>
      <c r="D23" s="70" t="s">
        <v>40</v>
      </c>
      <c r="E23" s="70"/>
    </row>
    <row r="24" spans="1:5" s="1" customFormat="1" ht="12.75" customHeight="1">
      <c r="A24" s="28" t="s">
        <v>41</v>
      </c>
      <c r="B24" s="22">
        <v>39</v>
      </c>
      <c r="C24" s="69"/>
      <c r="D24" s="70"/>
      <c r="E24" s="70"/>
    </row>
    <row r="25" spans="1:5" s="1" customFormat="1" ht="12.75" customHeight="1">
      <c r="A25" s="29" t="s">
        <v>42</v>
      </c>
      <c r="B25" s="9">
        <v>56</v>
      </c>
      <c r="C25" s="34" t="s">
        <v>43</v>
      </c>
      <c r="D25" s="1" t="s">
        <v>44</v>
      </c>
    </row>
    <row r="26" spans="1:5" s="1" customFormat="1" ht="12.75" customHeight="1">
      <c r="A26" s="28" t="s">
        <v>45</v>
      </c>
      <c r="B26" s="22">
        <v>37</v>
      </c>
      <c r="C26" s="69" t="s">
        <v>46</v>
      </c>
      <c r="D26" s="71" t="s">
        <v>47</v>
      </c>
      <c r="E26" s="71"/>
    </row>
    <row r="27" spans="1:5" s="1" customFormat="1" ht="12.75" customHeight="1">
      <c r="A27" s="28" t="s">
        <v>48</v>
      </c>
      <c r="B27" s="22">
        <v>15</v>
      </c>
      <c r="C27" s="69"/>
      <c r="D27" s="71"/>
      <c r="E27" s="71"/>
    </row>
    <row r="28" spans="1:5" s="1" customFormat="1" ht="12.75" customHeight="1">
      <c r="A28" s="28" t="s">
        <v>49</v>
      </c>
      <c r="B28" s="22">
        <v>14</v>
      </c>
      <c r="C28" s="69"/>
      <c r="D28" s="71"/>
      <c r="E28" s="71"/>
    </row>
    <row r="29" spans="1:5" s="1" customFormat="1" ht="12.75" customHeight="1">
      <c r="A29" s="28" t="s">
        <v>50</v>
      </c>
      <c r="B29" s="22">
        <v>7</v>
      </c>
      <c r="C29" s="69"/>
      <c r="D29" s="71"/>
      <c r="E29" s="71"/>
    </row>
    <row r="30" spans="1:5" s="1" customFormat="1" ht="12.75" customHeight="1">
      <c r="A30" s="28" t="s">
        <v>51</v>
      </c>
      <c r="B30" s="22">
        <v>6</v>
      </c>
      <c r="C30" s="69"/>
      <c r="D30" s="71"/>
      <c r="E30" s="71"/>
    </row>
    <row r="31" spans="1:5" s="1" customFormat="1" ht="12.75" customHeight="1">
      <c r="A31" s="28" t="s">
        <v>52</v>
      </c>
      <c r="B31" s="22">
        <v>3</v>
      </c>
      <c r="C31" s="69"/>
      <c r="D31" s="71"/>
      <c r="E31" s="71"/>
    </row>
    <row r="32" spans="1:5" s="1" customFormat="1" ht="12.75" customHeight="1">
      <c r="A32" s="11" t="s">
        <v>53</v>
      </c>
      <c r="B32" s="23">
        <v>1000</v>
      </c>
      <c r="D32" s="1" t="s">
        <v>54</v>
      </c>
    </row>
    <row r="33" spans="1:5" s="1" customFormat="1" ht="12.75" customHeight="1">
      <c r="A33" s="11" t="s">
        <v>55</v>
      </c>
      <c r="B33" s="23">
        <v>500</v>
      </c>
      <c r="D33" s="1" t="s">
        <v>56</v>
      </c>
    </row>
    <row r="34" spans="1:5" s="1" customFormat="1" ht="12.75" customHeight="1">
      <c r="A34" s="28" t="s">
        <v>32</v>
      </c>
      <c r="B34" s="24">
        <f>B32+B33*((B25+SUM(B26:B31)-SUM(B23:B24))/(2*B25))</f>
        <v>1383.9285714285716</v>
      </c>
    </row>
    <row r="35" spans="1:5" s="1" customFormat="1" ht="12.75" customHeight="1"/>
    <row r="36" spans="1:5" ht="12.75" customHeight="1">
      <c r="A36" s="1"/>
      <c r="B36" s="1"/>
      <c r="C36" s="1"/>
      <c r="D36" s="1"/>
      <c r="E36" s="1"/>
    </row>
    <row r="37" spans="1:5" s="32" customFormat="1" ht="12.75" customHeight="1">
      <c r="A37" s="30" t="s">
        <v>13</v>
      </c>
      <c r="B37" s="31" t="s">
        <v>14</v>
      </c>
      <c r="C37" s="16"/>
      <c r="D37" s="16"/>
      <c r="E37" s="16"/>
    </row>
    <row r="38" spans="1:5" s="32" customFormat="1" ht="12.75" customHeight="1">
      <c r="A38" s="16"/>
      <c r="B38" s="33" t="s">
        <v>15</v>
      </c>
      <c r="C38" s="16"/>
      <c r="D38" s="16"/>
      <c r="E38" s="16"/>
    </row>
    <row r="39" spans="1:5" s="32" customFormat="1" ht="12.75" customHeight="1">
      <c r="A39" s="16"/>
      <c r="B39" s="16"/>
      <c r="C39" s="16"/>
      <c r="D39" s="16"/>
      <c r="E39" s="16"/>
    </row>
    <row r="40" spans="1:5" ht="12.75" customHeight="1">
      <c r="A40" s="1"/>
      <c r="B40" s="1"/>
      <c r="C40" s="1"/>
      <c r="D40" s="1"/>
      <c r="E40" s="1"/>
    </row>
    <row r="41" spans="1:5" ht="12.75" customHeight="1">
      <c r="A41" s="1"/>
      <c r="B41" s="1"/>
      <c r="C41" s="1"/>
      <c r="D41" s="1"/>
      <c r="E41" s="1"/>
    </row>
    <row r="42" spans="1:5" ht="12.75" customHeight="1">
      <c r="A42" s="1"/>
      <c r="B42" s="1"/>
      <c r="C42" s="1"/>
      <c r="D42" s="1"/>
      <c r="E42" s="1"/>
    </row>
    <row r="43" spans="1:5" ht="12.75" customHeight="1">
      <c r="A43" s="1"/>
      <c r="B43" s="1"/>
      <c r="C43" s="1"/>
      <c r="D43" s="1"/>
      <c r="E43" s="1"/>
    </row>
  </sheetData>
  <mergeCells count="6">
    <mergeCell ref="A17:E17"/>
    <mergeCell ref="A19:E19"/>
    <mergeCell ref="C23:C24"/>
    <mergeCell ref="C26:C31"/>
    <mergeCell ref="D23:E24"/>
    <mergeCell ref="D26:E31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&amp;L&amp;"Arial,Standard"&amp;10Diese Arbeitsvorlage ersetzt keine betriebswirtschaftlichen Finanzwerkzeuge.
Copyright © 2025 Compendio Bildungsmedien AG, Zürich, Beilage zu XMK 030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51BB-F835-4A30-AE9C-F263EC73CDEA}">
  <dimension ref="A1:E41"/>
  <sheetViews>
    <sheetView zoomScaleNormal="100" workbookViewId="0">
      <selection activeCell="C5" sqref="C5"/>
    </sheetView>
  </sheetViews>
  <sheetFormatPr baseColWidth="10" defaultColWidth="11.42578125" defaultRowHeight="12.75"/>
  <cols>
    <col min="1" max="2" width="20.140625" style="1" customWidth="1"/>
    <col min="3" max="16384" width="11.42578125" style="1"/>
  </cols>
  <sheetData>
    <row r="1" spans="1:5" customFormat="1" ht="12.75" customHeight="1">
      <c r="A1" s="1"/>
      <c r="B1" s="1"/>
      <c r="C1" s="1"/>
    </row>
    <row r="2" spans="1:5" customFormat="1" ht="12.75" customHeight="1">
      <c r="A2" s="1"/>
      <c r="B2" s="1"/>
      <c r="C2" s="1"/>
    </row>
    <row r="3" spans="1:5" customFormat="1" ht="12.75" customHeight="1">
      <c r="A3" s="1"/>
      <c r="B3" s="1"/>
      <c r="C3" s="1"/>
    </row>
    <row r="4" spans="1:5" customFormat="1" ht="12.75" customHeight="1">
      <c r="A4" s="1"/>
      <c r="B4" s="1"/>
      <c r="C4" s="1"/>
    </row>
    <row r="5" spans="1:5" customFormat="1" ht="12.75" customHeight="1">
      <c r="A5" s="1"/>
      <c r="B5" s="1"/>
      <c r="C5" s="1"/>
    </row>
    <row r="6" spans="1:5" customFormat="1" ht="12.75" customHeight="1">
      <c r="A6" s="1"/>
      <c r="B6" s="1"/>
      <c r="C6" s="1"/>
    </row>
    <row r="7" spans="1:5" customFormat="1" ht="12.75" customHeight="1">
      <c r="A7" s="1"/>
      <c r="B7" s="1"/>
      <c r="C7" s="1"/>
    </row>
    <row r="8" spans="1:5" customFormat="1" ht="12.75" customHeight="1">
      <c r="A8" s="1"/>
      <c r="B8" s="1"/>
      <c r="C8" s="1"/>
    </row>
    <row r="9" spans="1:5" customFormat="1" ht="12.75" customHeight="1">
      <c r="A9" s="6" t="s">
        <v>0</v>
      </c>
      <c r="B9" s="1"/>
      <c r="C9" s="1"/>
    </row>
    <row r="10" spans="1:5" customFormat="1" ht="12.75" customHeight="1">
      <c r="A10" s="1"/>
      <c r="B10" s="1"/>
      <c r="C10" s="1"/>
    </row>
    <row r="11" spans="1:5" customFormat="1" ht="12.75" customHeight="1">
      <c r="A11" s="1" t="s">
        <v>1</v>
      </c>
      <c r="B11" s="1"/>
      <c r="C11" s="1"/>
    </row>
    <row r="12" spans="1:5" customFormat="1" ht="12.75" customHeight="1">
      <c r="A12" s="1" t="s">
        <v>16</v>
      </c>
      <c r="B12" s="1"/>
      <c r="C12" s="1"/>
    </row>
    <row r="13" spans="1:5" customFormat="1" ht="12.75" customHeight="1">
      <c r="A13" s="1" t="s">
        <v>57</v>
      </c>
      <c r="B13" s="1"/>
      <c r="C13" s="5"/>
    </row>
    <row r="14" spans="1:5" customFormat="1" ht="12.75" customHeight="1">
      <c r="A14" s="1"/>
      <c r="B14" s="1"/>
      <c r="C14" s="5"/>
    </row>
    <row r="15" spans="1:5" customFormat="1" ht="12.75" customHeight="1">
      <c r="A15" s="1"/>
      <c r="B15" s="1"/>
      <c r="C15" s="5"/>
    </row>
    <row r="16" spans="1:5" customFormat="1" ht="12.75" customHeight="1">
      <c r="A16" s="68" t="s">
        <v>108</v>
      </c>
      <c r="B16" s="68"/>
      <c r="C16" s="68"/>
      <c r="D16" s="68"/>
      <c r="E16" s="68"/>
    </row>
    <row r="18" spans="1:5" ht="12.75" customHeight="1">
      <c r="A18" s="65" t="s">
        <v>58</v>
      </c>
      <c r="B18" s="65"/>
      <c r="C18" s="65"/>
      <c r="D18" s="65"/>
      <c r="E18" s="65"/>
    </row>
    <row r="19" spans="1:5" ht="12.75" customHeight="1">
      <c r="A19" s="60"/>
      <c r="B19" s="60"/>
      <c r="C19" s="60"/>
      <c r="D19" s="60"/>
      <c r="E19" s="60"/>
    </row>
    <row r="20" spans="1:5" ht="12.75" customHeight="1">
      <c r="A20" s="72" t="s">
        <v>102</v>
      </c>
      <c r="B20" s="73"/>
      <c r="C20" s="73"/>
      <c r="D20" s="73"/>
      <c r="E20" s="73"/>
    </row>
    <row r="21" spans="1:5" ht="12.75" customHeight="1">
      <c r="A21" s="73"/>
      <c r="B21" s="73"/>
      <c r="C21" s="73"/>
      <c r="D21" s="73"/>
      <c r="E21" s="73"/>
    </row>
    <row r="22" spans="1:5" ht="12.75" customHeight="1">
      <c r="A22" s="73"/>
      <c r="B22" s="73"/>
      <c r="C22" s="73"/>
      <c r="D22" s="73"/>
      <c r="E22" s="73"/>
    </row>
    <row r="24" spans="1:5">
      <c r="A24" s="10" t="s">
        <v>59</v>
      </c>
      <c r="B24" s="38" t="s">
        <v>60</v>
      </c>
    </row>
    <row r="25" spans="1:5">
      <c r="A25" s="11" t="s">
        <v>61</v>
      </c>
      <c r="B25" s="37">
        <v>6</v>
      </c>
    </row>
    <row r="26" spans="1:5">
      <c r="A26" s="11" t="s">
        <v>62</v>
      </c>
      <c r="B26" s="37">
        <v>5.5</v>
      </c>
    </row>
    <row r="27" spans="1:5">
      <c r="A27" s="11" t="s">
        <v>63</v>
      </c>
      <c r="B27" s="37">
        <v>5</v>
      </c>
    </row>
    <row r="28" spans="1:5">
      <c r="A28" s="11" t="s">
        <v>64</v>
      </c>
      <c r="B28" s="37">
        <v>5</v>
      </c>
    </row>
    <row r="29" spans="1:5">
      <c r="A29" s="11" t="s">
        <v>65</v>
      </c>
      <c r="B29" s="37">
        <v>5</v>
      </c>
    </row>
    <row r="30" spans="1:5">
      <c r="A30" s="11" t="s">
        <v>66</v>
      </c>
      <c r="B30" s="37">
        <v>4.5</v>
      </c>
    </row>
    <row r="31" spans="1:5">
      <c r="A31" s="11" t="s">
        <v>67</v>
      </c>
      <c r="B31" s="37">
        <v>4.5</v>
      </c>
    </row>
    <row r="32" spans="1:5">
      <c r="A32" s="11" t="s">
        <v>68</v>
      </c>
      <c r="B32" s="37">
        <v>4</v>
      </c>
    </row>
    <row r="33" spans="1:2">
      <c r="A33" s="11" t="s">
        <v>69</v>
      </c>
      <c r="B33" s="37">
        <v>4</v>
      </c>
    </row>
    <row r="34" spans="1:2">
      <c r="A34" s="11" t="s">
        <v>70</v>
      </c>
      <c r="B34" s="37">
        <v>4</v>
      </c>
    </row>
    <row r="35" spans="1:2">
      <c r="B35" s="35"/>
    </row>
    <row r="36" spans="1:2">
      <c r="A36" s="39" t="s">
        <v>71</v>
      </c>
      <c r="B36" s="36" cm="1">
        <f t="array" ref="B36:B37">_xlfn.MODE.MULT(B25:B34)</f>
        <v>5</v>
      </c>
    </row>
    <row r="37" spans="1:2">
      <c r="B37" s="36">
        <v>4</v>
      </c>
    </row>
    <row r="40" spans="1:2">
      <c r="A40" s="30" t="s">
        <v>13</v>
      </c>
      <c r="B40" s="31" t="s">
        <v>14</v>
      </c>
    </row>
    <row r="41" spans="1:2">
      <c r="A41" s="16"/>
      <c r="B41" s="33" t="s">
        <v>15</v>
      </c>
    </row>
  </sheetData>
  <mergeCells count="3">
    <mergeCell ref="A16:E16"/>
    <mergeCell ref="A18:E18"/>
    <mergeCell ref="A20:E22"/>
  </mergeCells>
  <pageMargins left="0.98425196850393704" right="0.51181102362204722" top="1.1811023622047245" bottom="0.98425196850393704" header="0.31496062992125984" footer="0.70866141732283472"/>
  <pageSetup paperSize="9" orientation="portrait" r:id="rId1"/>
  <headerFooter>
    <oddFooter>&amp;L&amp;"Arial,Standard"&amp;10Diese Arbeitsvorlage ersetzt keine betriebswirtschaftlichen Finanzinstrumente.
Copyright © 2025 Compendio Bildungsmedien AG, Zürich, Beilage zu XMK 030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4DAF-2A63-45F5-8AD3-2297D80DA576}">
  <dimension ref="A1:F43"/>
  <sheetViews>
    <sheetView zoomScaleNormal="100" workbookViewId="0">
      <selection activeCell="E1" sqref="E1"/>
    </sheetView>
  </sheetViews>
  <sheetFormatPr baseColWidth="10" defaultColWidth="11.42578125" defaultRowHeight="12.75" customHeight="1"/>
  <cols>
    <col min="1" max="2" width="20.140625" customWidth="1"/>
    <col min="3" max="3" width="5.7109375" customWidth="1"/>
    <col min="4" max="4" width="11.42578125" customWidth="1"/>
    <col min="6" max="6" width="16.7109375" customWidth="1"/>
  </cols>
  <sheetData>
    <row r="1" spans="1:3" ht="12.75" customHeight="1">
      <c r="A1" s="1"/>
      <c r="B1" s="1"/>
      <c r="C1" s="1"/>
    </row>
    <row r="2" spans="1:3" ht="12.75" customHeight="1">
      <c r="A2" s="1"/>
      <c r="B2" s="1"/>
      <c r="C2" s="1"/>
    </row>
    <row r="3" spans="1:3" ht="12.75" customHeight="1">
      <c r="A3" s="1"/>
      <c r="B3" s="1"/>
      <c r="C3" s="1"/>
    </row>
    <row r="4" spans="1:3" ht="12.75" customHeight="1">
      <c r="A4" s="1"/>
      <c r="B4" s="1"/>
      <c r="C4" s="1"/>
    </row>
    <row r="5" spans="1:3" ht="12.75" customHeight="1">
      <c r="A5" s="1"/>
      <c r="B5" s="1"/>
      <c r="C5" s="1"/>
    </row>
    <row r="6" spans="1:3" ht="12.75" customHeight="1">
      <c r="A6" s="1"/>
      <c r="B6" s="1"/>
      <c r="C6" s="1"/>
    </row>
    <row r="7" spans="1:3" ht="12.75" customHeight="1">
      <c r="A7" s="1"/>
      <c r="B7" s="1"/>
      <c r="C7" s="1"/>
    </row>
    <row r="8" spans="1:3" ht="12.75" customHeight="1">
      <c r="A8" s="1"/>
      <c r="B8" s="1"/>
      <c r="C8" s="1"/>
    </row>
    <row r="9" spans="1:3" ht="12.75" customHeight="1">
      <c r="A9" s="6" t="s">
        <v>0</v>
      </c>
      <c r="B9" s="1"/>
      <c r="C9" s="1"/>
    </row>
    <row r="10" spans="1:3" ht="12.75" customHeight="1">
      <c r="A10" s="1"/>
      <c r="B10" s="1"/>
      <c r="C10" s="1"/>
    </row>
    <row r="11" spans="1:3" ht="12.75" customHeight="1">
      <c r="A11" s="1" t="s">
        <v>1</v>
      </c>
      <c r="B11" s="1"/>
      <c r="C11" s="1"/>
    </row>
    <row r="12" spans="1:3" ht="12.75" customHeight="1">
      <c r="A12" s="1" t="s">
        <v>16</v>
      </c>
      <c r="B12" s="1"/>
      <c r="C12" s="1"/>
    </row>
    <row r="13" spans="1:3" ht="12.75" customHeight="1">
      <c r="A13" s="1" t="s">
        <v>72</v>
      </c>
      <c r="B13" s="1"/>
      <c r="C13" s="5"/>
    </row>
    <row r="14" spans="1:3" ht="12.75" customHeight="1">
      <c r="A14" s="1" t="s">
        <v>73</v>
      </c>
      <c r="B14" s="1"/>
      <c r="C14" s="5"/>
    </row>
    <row r="15" spans="1:3" ht="12.75" customHeight="1">
      <c r="A15" s="1"/>
      <c r="B15" s="1"/>
      <c r="C15" s="5"/>
    </row>
    <row r="17" spans="1:6" ht="12.75" customHeight="1">
      <c r="A17" s="68" t="s">
        <v>109</v>
      </c>
      <c r="B17" s="68"/>
      <c r="C17" s="68"/>
      <c r="D17" s="68"/>
      <c r="E17" s="68"/>
      <c r="F17" s="1"/>
    </row>
    <row r="18" spans="1:6" ht="12.75" customHeight="1">
      <c r="A18" s="21"/>
      <c r="B18" s="21"/>
      <c r="C18" s="21"/>
      <c r="D18" s="21"/>
      <c r="E18" s="21"/>
      <c r="F18" s="1"/>
    </row>
    <row r="19" spans="1:6" ht="12.75" customHeight="1">
      <c r="A19" s="65" t="s">
        <v>34</v>
      </c>
      <c r="B19" s="65"/>
      <c r="C19" s="65"/>
      <c r="D19" s="65"/>
      <c r="E19" s="65"/>
      <c r="F19" s="65"/>
    </row>
    <row r="20" spans="1:6" ht="12.75" customHeight="1">
      <c r="A20" s="1" t="s">
        <v>35</v>
      </c>
      <c r="B20" s="1"/>
      <c r="C20" s="1"/>
      <c r="D20" s="1"/>
      <c r="E20" s="1"/>
      <c r="F20" s="1"/>
    </row>
    <row r="21" spans="1:6" ht="12.75" customHeight="1">
      <c r="A21" s="1"/>
      <c r="B21" s="1"/>
      <c r="C21" s="1"/>
      <c r="D21" s="1"/>
      <c r="E21" s="1"/>
      <c r="F21" s="1"/>
    </row>
    <row r="22" spans="1:6" ht="29.25" customHeight="1">
      <c r="A22" s="41" t="s">
        <v>36</v>
      </c>
      <c r="B22" s="19" t="s">
        <v>74</v>
      </c>
      <c r="C22" s="1"/>
      <c r="D22" s="1"/>
      <c r="E22" s="1"/>
      <c r="F22" s="1"/>
    </row>
    <row r="23" spans="1:6" ht="12.75" customHeight="1">
      <c r="A23" s="27" t="s">
        <v>38</v>
      </c>
      <c r="B23" s="8">
        <v>13</v>
      </c>
      <c r="C23" s="40"/>
      <c r="D23" s="1"/>
      <c r="E23" s="1"/>
      <c r="F23" s="1"/>
    </row>
    <row r="24" spans="1:6" ht="12.75" customHeight="1">
      <c r="A24" s="28" t="s">
        <v>41</v>
      </c>
      <c r="B24" s="8">
        <v>39</v>
      </c>
      <c r="C24" s="40" t="s">
        <v>75</v>
      </c>
      <c r="D24" s="1" t="s">
        <v>76</v>
      </c>
      <c r="E24" s="1"/>
      <c r="F24" s="1"/>
    </row>
    <row r="25" spans="1:6" ht="12.75" customHeight="1">
      <c r="A25" s="29" t="s">
        <v>42</v>
      </c>
      <c r="B25" s="9">
        <v>56</v>
      </c>
      <c r="C25" s="34" t="s">
        <v>43</v>
      </c>
      <c r="D25" s="1" t="s">
        <v>44</v>
      </c>
      <c r="E25" s="1"/>
      <c r="F25" s="1"/>
    </row>
    <row r="26" spans="1:6" ht="12.75" customHeight="1">
      <c r="A26" s="28" t="s">
        <v>45</v>
      </c>
      <c r="B26" s="8">
        <v>37</v>
      </c>
      <c r="C26" s="40" t="s">
        <v>77</v>
      </c>
      <c r="D26" s="1" t="s">
        <v>78</v>
      </c>
      <c r="E26" s="1"/>
      <c r="F26" s="1"/>
    </row>
    <row r="27" spans="1:6" ht="12.75" customHeight="1">
      <c r="A27" s="28" t="s">
        <v>48</v>
      </c>
      <c r="B27" s="8">
        <v>15</v>
      </c>
      <c r="C27" s="40"/>
      <c r="D27" s="16"/>
      <c r="E27" s="1"/>
      <c r="F27" s="1"/>
    </row>
    <row r="28" spans="1:6" ht="12.75" customHeight="1">
      <c r="A28" s="28" t="s">
        <v>49</v>
      </c>
      <c r="B28" s="8">
        <v>14</v>
      </c>
      <c r="C28" s="40"/>
      <c r="D28" s="16"/>
      <c r="E28" s="1"/>
      <c r="F28" s="1"/>
    </row>
    <row r="29" spans="1:6" ht="12.75" customHeight="1">
      <c r="A29" s="28" t="s">
        <v>50</v>
      </c>
      <c r="B29" s="8">
        <v>7</v>
      </c>
      <c r="C29" s="40"/>
      <c r="D29" s="16"/>
      <c r="E29" s="1"/>
      <c r="F29" s="1"/>
    </row>
    <row r="30" spans="1:6" ht="12.75" customHeight="1">
      <c r="A30" s="28" t="s">
        <v>51</v>
      </c>
      <c r="B30" s="8">
        <v>6</v>
      </c>
      <c r="C30" s="40"/>
      <c r="D30" s="16"/>
      <c r="E30" s="1"/>
      <c r="F30" s="1"/>
    </row>
    <row r="31" spans="1:6" ht="12.75" customHeight="1">
      <c r="A31" s="28" t="s">
        <v>52</v>
      </c>
      <c r="B31" s="8">
        <v>3</v>
      </c>
      <c r="C31" s="40"/>
      <c r="D31" s="16"/>
      <c r="E31" s="1"/>
      <c r="F31" s="1"/>
    </row>
    <row r="32" spans="1:6" ht="12.75" customHeight="1">
      <c r="A32" s="11" t="s">
        <v>53</v>
      </c>
      <c r="B32" s="23">
        <v>1000</v>
      </c>
      <c r="C32" s="1"/>
      <c r="D32" s="1" t="s">
        <v>54</v>
      </c>
      <c r="E32" s="1"/>
      <c r="F32" s="1"/>
    </row>
    <row r="33" spans="1:6" ht="12.75" customHeight="1">
      <c r="A33" s="11" t="s">
        <v>55</v>
      </c>
      <c r="B33" s="23">
        <v>500</v>
      </c>
      <c r="C33" s="1"/>
      <c r="D33" s="1" t="s">
        <v>56</v>
      </c>
      <c r="E33" s="1"/>
      <c r="F33" s="1"/>
    </row>
    <row r="34" spans="1:6" ht="12.75" customHeight="1">
      <c r="A34" s="28" t="s">
        <v>71</v>
      </c>
      <c r="B34" s="24">
        <f>B32+B33*((B25-B24)/(2*B25-B24-B26))</f>
        <v>1236.1111111111111</v>
      </c>
      <c r="C34" s="1"/>
      <c r="D34" s="1"/>
      <c r="E34" s="1"/>
      <c r="F34" s="1"/>
    </row>
    <row r="35" spans="1:6" ht="12.75" customHeight="1">
      <c r="A35" s="1"/>
      <c r="B35" s="1"/>
      <c r="C35" s="1"/>
      <c r="D35" s="1"/>
      <c r="E35" s="1"/>
      <c r="F35" s="1"/>
    </row>
    <row r="36" spans="1:6" ht="12.75" customHeight="1">
      <c r="A36" s="1"/>
      <c r="B36" s="1"/>
      <c r="C36" s="1"/>
      <c r="D36" s="1"/>
      <c r="E36" s="1"/>
      <c r="F36" s="1"/>
    </row>
    <row r="37" spans="1:6" ht="12.75" customHeight="1">
      <c r="A37" s="30" t="s">
        <v>13</v>
      </c>
      <c r="B37" s="31" t="s">
        <v>14</v>
      </c>
      <c r="C37" s="1"/>
      <c r="D37" s="1"/>
      <c r="E37" s="1"/>
      <c r="F37" s="1"/>
    </row>
    <row r="38" spans="1:6" ht="12.75" customHeight="1">
      <c r="A38" s="16"/>
      <c r="B38" s="33" t="s">
        <v>15</v>
      </c>
      <c r="C38" s="1"/>
      <c r="D38" s="1"/>
      <c r="E38" s="1"/>
      <c r="F38" s="1"/>
    </row>
    <row r="39" spans="1:6" ht="12.75" customHeight="1">
      <c r="A39" s="1"/>
      <c r="B39" s="1"/>
      <c r="C39" s="1"/>
      <c r="D39" s="1"/>
      <c r="E39" s="1"/>
      <c r="F39" s="1"/>
    </row>
    <row r="40" spans="1:6" ht="12.75" customHeight="1">
      <c r="A40" s="1"/>
      <c r="B40" s="1"/>
      <c r="C40" s="1"/>
      <c r="D40" s="1"/>
      <c r="E40" s="1"/>
      <c r="F40" s="1"/>
    </row>
    <row r="41" spans="1:6" ht="12.75" customHeight="1">
      <c r="A41" s="1"/>
      <c r="B41" s="1"/>
      <c r="C41" s="1"/>
      <c r="D41" s="1"/>
      <c r="E41" s="1"/>
      <c r="F41" s="1"/>
    </row>
    <row r="42" spans="1:6" ht="12.75" customHeight="1">
      <c r="A42" s="1"/>
      <c r="B42" s="1"/>
      <c r="C42" s="1"/>
      <c r="D42" s="1"/>
      <c r="E42" s="1"/>
      <c r="F42" s="1"/>
    </row>
    <row r="43" spans="1:6" ht="12.75" customHeight="1">
      <c r="A43" s="1"/>
      <c r="B43" s="1"/>
      <c r="C43" s="1"/>
      <c r="D43" s="1"/>
      <c r="E43" s="1"/>
      <c r="F43" s="1"/>
    </row>
  </sheetData>
  <mergeCells count="2">
    <mergeCell ref="A17:E17"/>
    <mergeCell ref="A19:F19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 xml:space="preserve">&amp;L&amp;"Arial,Standard"&amp;10Diese Arbeitsvorlage ersetzt keine betriebswirtschaftlichen Finanazwerkzeuge.
Copyright © 2025 Compendio Bildungsmedien AG, Zürich, Beilage zu XMK 030&amp;"-,Standard"&amp;11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4976-9D48-4142-AF03-09FFA413BF28}">
  <dimension ref="A7:E37"/>
  <sheetViews>
    <sheetView topLeftCell="A22" zoomScale="110" zoomScaleNormal="110" workbookViewId="0">
      <selection activeCell="B31" sqref="B31"/>
    </sheetView>
  </sheetViews>
  <sheetFormatPr baseColWidth="10" defaultColWidth="11.42578125" defaultRowHeight="12.75" customHeight="1"/>
  <cols>
    <col min="1" max="3" width="20.28515625" customWidth="1"/>
  </cols>
  <sheetData>
    <row r="7" spans="1:5" ht="12.75" customHeight="1">
      <c r="A7" s="1"/>
      <c r="B7" s="1"/>
      <c r="C7" s="1"/>
    </row>
    <row r="8" spans="1:5" ht="12.75" customHeight="1">
      <c r="A8" s="1"/>
      <c r="B8" s="1"/>
      <c r="C8" s="1"/>
    </row>
    <row r="9" spans="1:5" ht="12.75" customHeight="1">
      <c r="A9" s="6" t="s">
        <v>0</v>
      </c>
      <c r="B9" s="1"/>
      <c r="C9" s="1"/>
    </row>
    <row r="10" spans="1:5" ht="12.75" customHeight="1">
      <c r="A10" s="1"/>
      <c r="B10" s="1"/>
      <c r="C10" s="1"/>
    </row>
    <row r="11" spans="1:5" ht="12.75" customHeight="1">
      <c r="A11" s="1" t="s">
        <v>1</v>
      </c>
      <c r="B11" s="1"/>
      <c r="C11" s="1"/>
    </row>
    <row r="12" spans="1:5" ht="12.75" customHeight="1">
      <c r="A12" s="1" t="s">
        <v>16</v>
      </c>
      <c r="B12" s="1"/>
      <c r="C12" s="1"/>
    </row>
    <row r="13" spans="1:5" ht="12.75" customHeight="1">
      <c r="A13" s="1" t="s">
        <v>79</v>
      </c>
      <c r="B13" s="1"/>
      <c r="C13" s="5"/>
    </row>
    <row r="14" spans="1:5" ht="12.75" customHeight="1">
      <c r="A14" s="1"/>
      <c r="B14" s="1"/>
      <c r="C14" s="5"/>
    </row>
    <row r="16" spans="1:5" ht="12.75" customHeight="1">
      <c r="A16" s="68" t="s">
        <v>86</v>
      </c>
      <c r="B16" s="68"/>
      <c r="C16" s="68"/>
      <c r="D16" s="68"/>
      <c r="E16" s="68"/>
    </row>
    <row r="17" spans="1:5" ht="12.75" customHeight="1">
      <c r="A17" s="21"/>
      <c r="B17" s="21"/>
      <c r="C17" s="21"/>
      <c r="D17" s="21"/>
      <c r="E17" s="21"/>
    </row>
    <row r="18" spans="1:5" ht="12.75" customHeight="1">
      <c r="A18" s="72" t="s">
        <v>103</v>
      </c>
      <c r="B18" s="72"/>
      <c r="C18" s="72"/>
      <c r="D18" s="72"/>
      <c r="E18" s="72"/>
    </row>
    <row r="19" spans="1:5" ht="12.75" customHeight="1">
      <c r="A19" s="74"/>
      <c r="B19" s="74"/>
      <c r="C19" s="74"/>
      <c r="D19" s="74"/>
      <c r="E19" s="74"/>
    </row>
    <row r="20" spans="1:5" ht="12.75" customHeight="1">
      <c r="A20" s="74"/>
      <c r="B20" s="74"/>
      <c r="C20" s="74"/>
      <c r="D20" s="74"/>
      <c r="E20" s="74"/>
    </row>
    <row r="21" spans="1:5" ht="12.75" customHeight="1">
      <c r="A21" s="74"/>
      <c r="B21" s="74"/>
      <c r="C21" s="74"/>
      <c r="D21" s="74"/>
      <c r="E21" s="74"/>
    </row>
    <row r="22" spans="1:5" ht="12.75" customHeight="1">
      <c r="A22" s="74"/>
      <c r="B22" s="74"/>
      <c r="C22" s="74"/>
      <c r="D22" s="74"/>
      <c r="E22" s="74"/>
    </row>
    <row r="23" spans="1:5" ht="12.75" customHeight="1">
      <c r="A23" s="74"/>
      <c r="B23" s="74"/>
      <c r="C23" s="74"/>
      <c r="D23" s="74"/>
      <c r="E23" s="74"/>
    </row>
    <row r="24" spans="1:5" ht="12.75" customHeight="1">
      <c r="A24" s="74"/>
      <c r="B24" s="74"/>
      <c r="C24" s="74"/>
      <c r="D24" s="74"/>
      <c r="E24" s="74"/>
    </row>
    <row r="25" spans="1:5" ht="12.75" customHeight="1">
      <c r="A25" s="74"/>
      <c r="B25" s="74"/>
      <c r="C25" s="74"/>
      <c r="D25" s="74"/>
      <c r="E25" s="74"/>
    </row>
    <row r="26" spans="1:5" ht="12.75" customHeight="1">
      <c r="A26" s="74"/>
      <c r="B26" s="74"/>
      <c r="C26" s="74"/>
      <c r="D26" s="74"/>
      <c r="E26" s="74"/>
    </row>
    <row r="27" spans="1:5" ht="12.75" customHeight="1">
      <c r="A27" s="74"/>
      <c r="B27" s="74"/>
      <c r="C27" s="74"/>
      <c r="D27" s="74"/>
      <c r="E27" s="74"/>
    </row>
    <row r="29" spans="1:5" s="51" customFormat="1" ht="32.25" customHeight="1">
      <c r="A29" s="49" t="s">
        <v>80</v>
      </c>
      <c r="B29" s="49" t="s">
        <v>81</v>
      </c>
      <c r="C29" s="50" t="s">
        <v>82</v>
      </c>
    </row>
    <row r="30" spans="1:5" s="32" customFormat="1" ht="12.75" customHeight="1">
      <c r="A30" s="43" t="s">
        <v>83</v>
      </c>
      <c r="B30" s="44">
        <v>5000</v>
      </c>
      <c r="C30" s="45">
        <v>2.5</v>
      </c>
    </row>
    <row r="31" spans="1:5" s="32" customFormat="1" ht="12.75" customHeight="1">
      <c r="A31" s="43" t="s">
        <v>84</v>
      </c>
      <c r="B31" s="44">
        <v>7500</v>
      </c>
      <c r="C31" s="45">
        <v>7.5</v>
      </c>
    </row>
    <row r="32" spans="1:5" s="32" customFormat="1" ht="12.75" customHeight="1">
      <c r="A32" s="43" t="s">
        <v>85</v>
      </c>
      <c r="B32" s="44">
        <v>10000</v>
      </c>
      <c r="C32" s="45">
        <v>15</v>
      </c>
    </row>
    <row r="33" spans="1:3" s="32" customFormat="1" ht="12.75" customHeight="1">
      <c r="A33" s="47" t="s">
        <v>86</v>
      </c>
      <c r="B33" s="48"/>
      <c r="C33" s="46">
        <f>SUM(C30:C32)/((1/B30*C30)+(1/B31*C31)+(1/B32*C32))</f>
        <v>8333.3333333333339</v>
      </c>
    </row>
    <row r="34" spans="1:3" s="32" customFormat="1" ht="12.75" customHeight="1"/>
    <row r="35" spans="1:3" s="32" customFormat="1" ht="12.75" customHeight="1"/>
    <row r="36" spans="1:3" s="32" customFormat="1" ht="12.75" customHeight="1">
      <c r="A36" s="30" t="s">
        <v>13</v>
      </c>
      <c r="B36" s="31" t="s">
        <v>14</v>
      </c>
      <c r="C36" s="33" t="s">
        <v>15</v>
      </c>
    </row>
    <row r="37" spans="1:3" s="32" customFormat="1" ht="12.75" customHeight="1">
      <c r="A37" s="16"/>
    </row>
  </sheetData>
  <mergeCells count="2">
    <mergeCell ref="A16:E16"/>
    <mergeCell ref="A18:E27"/>
  </mergeCells>
  <pageMargins left="0.98425196850393704" right="0.51181102362204722" top="1.1811023622047245" bottom="0.98425196850393704" header="0.31496062992125984" footer="0.70866141732283472"/>
  <pageSetup paperSize="9" orientation="portrait" r:id="rId1"/>
  <headerFooter>
    <oddFooter xml:space="preserve">&amp;L&amp;"Arial,Standard"&amp;10Diese Arbeitsvorlage ersetzt keine betriebswirtschaftlichen Finanzwerkzeuge.
Copyright © 2025 Compendio Bildungsmedien AG, Zürich, Beilage zu XMK 030&amp;"-,Standard"&amp;11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B25D-B80A-454F-8EAC-060109F49EAA}">
  <dimension ref="A9:G45"/>
  <sheetViews>
    <sheetView zoomScaleNormal="100" workbookViewId="0">
      <selection activeCell="D5" sqref="D5"/>
    </sheetView>
  </sheetViews>
  <sheetFormatPr baseColWidth="10" defaultColWidth="11.42578125" defaultRowHeight="12.75" customHeight="1"/>
  <cols>
    <col min="1" max="1" width="24.85546875" style="1" customWidth="1"/>
    <col min="2" max="3" width="20.28515625" style="1" customWidth="1"/>
    <col min="4" max="16384" width="11.42578125" style="1"/>
  </cols>
  <sheetData>
    <row r="9" spans="1:1" ht="12.75" customHeight="1">
      <c r="A9" s="6" t="s">
        <v>0</v>
      </c>
    </row>
    <row r="11" spans="1:1" ht="12.75" customHeight="1">
      <c r="A11" s="1" t="s">
        <v>1</v>
      </c>
    </row>
    <row r="12" spans="1:1" ht="12.75" customHeight="1">
      <c r="A12" s="1" t="s">
        <v>16</v>
      </c>
    </row>
    <row r="13" spans="1:1" ht="12.75" customHeight="1">
      <c r="A13" s="1" t="s">
        <v>87</v>
      </c>
    </row>
    <row r="14" spans="1:1" ht="12.75" customHeight="1">
      <c r="A14" s="1" t="s">
        <v>73</v>
      </c>
    </row>
    <row r="17" spans="1:7" ht="12.75" customHeight="1">
      <c r="A17" s="68" t="s">
        <v>110</v>
      </c>
      <c r="B17" s="68"/>
      <c r="C17" s="68"/>
      <c r="D17" s="68"/>
      <c r="E17" s="68"/>
    </row>
    <row r="19" spans="1:7" ht="12.75" customHeight="1">
      <c r="A19" s="65" t="s">
        <v>88</v>
      </c>
      <c r="B19" s="65"/>
      <c r="C19" s="65"/>
      <c r="D19" s="65"/>
      <c r="E19" s="65"/>
    </row>
    <row r="20" spans="1:7" ht="12.75" customHeight="1">
      <c r="A20" s="1" t="s">
        <v>89</v>
      </c>
    </row>
    <row r="22" spans="1:7" ht="12.75" customHeight="1">
      <c r="A22" s="63" t="s">
        <v>112</v>
      </c>
    </row>
    <row r="23" spans="1:7" ht="12.75" customHeight="1">
      <c r="A23" s="63" t="s">
        <v>113</v>
      </c>
    </row>
    <row r="24" spans="1:7" ht="12.75" customHeight="1">
      <c r="A24" s="64" t="s">
        <v>115</v>
      </c>
    </row>
    <row r="25" spans="1:7" ht="12.75" customHeight="1">
      <c r="A25" s="1" t="s">
        <v>114</v>
      </c>
    </row>
    <row r="26" spans="1:7" ht="12.75" customHeight="1">
      <c r="A26" s="1" t="s">
        <v>116</v>
      </c>
    </row>
    <row r="27" spans="1:7" ht="12.75" customHeight="1">
      <c r="A27" s="1" t="s">
        <v>117</v>
      </c>
    </row>
    <row r="28" spans="1:7" ht="12.75" customHeight="1">
      <c r="A28" s="1" t="s">
        <v>118</v>
      </c>
    </row>
    <row r="30" spans="1:7" ht="12.75" customHeight="1">
      <c r="A30" s="1" t="s">
        <v>119</v>
      </c>
      <c r="G30" s="61"/>
    </row>
    <row r="31" spans="1:7" ht="12.75" customHeight="1">
      <c r="G31" s="61"/>
    </row>
    <row r="32" spans="1:7" ht="12.75" customHeight="1">
      <c r="A32" s="64" t="s">
        <v>121</v>
      </c>
      <c r="G32" s="62"/>
    </row>
    <row r="33" spans="1:7" ht="12.75" customHeight="1">
      <c r="A33" s="1" t="s">
        <v>120</v>
      </c>
      <c r="G33" s="62"/>
    </row>
    <row r="35" spans="1:7" ht="12.75" customHeight="1">
      <c r="A35" s="38" t="s">
        <v>90</v>
      </c>
      <c r="B35" s="38" t="s">
        <v>91</v>
      </c>
    </row>
    <row r="36" spans="1:7" ht="12.75" customHeight="1">
      <c r="A36" s="53">
        <v>2</v>
      </c>
      <c r="B36" s="52">
        <v>3600</v>
      </c>
      <c r="C36" s="1" t="s">
        <v>92</v>
      </c>
    </row>
    <row r="37" spans="1:7" ht="12.75" customHeight="1">
      <c r="A37" s="53">
        <v>3</v>
      </c>
      <c r="B37" s="52">
        <v>3816</v>
      </c>
    </row>
    <row r="38" spans="1:7" ht="12.75" customHeight="1">
      <c r="A38" s="53">
        <v>4</v>
      </c>
      <c r="B38" s="52">
        <v>4198</v>
      </c>
    </row>
    <row r="39" spans="1:7" ht="12.75" customHeight="1">
      <c r="A39" s="53">
        <v>5</v>
      </c>
      <c r="B39" s="52">
        <v>4534</v>
      </c>
    </row>
    <row r="40" spans="1:7" ht="12.75" customHeight="1">
      <c r="A40" s="53">
        <v>6</v>
      </c>
      <c r="B40" s="52">
        <v>5078</v>
      </c>
      <c r="C40" s="1" t="s">
        <v>93</v>
      </c>
    </row>
    <row r="41" spans="1:7" ht="12.75" customHeight="1">
      <c r="A41" s="11" t="s">
        <v>94</v>
      </c>
      <c r="B41" s="58">
        <f>((B40/B36)^(1/4))*100-100</f>
        <v>8.9801870412534015</v>
      </c>
    </row>
    <row r="42" spans="1:7" ht="12.75" customHeight="1">
      <c r="C42" s="54"/>
    </row>
    <row r="44" spans="1:7" ht="12.75" customHeight="1">
      <c r="A44" s="30" t="s">
        <v>13</v>
      </c>
      <c r="B44" s="31" t="s">
        <v>14</v>
      </c>
      <c r="C44" s="33" t="s">
        <v>15</v>
      </c>
    </row>
    <row r="45" spans="1:7" ht="12.75" customHeight="1">
      <c r="A45" s="16"/>
    </row>
  </sheetData>
  <mergeCells count="2">
    <mergeCell ref="A17:E17"/>
    <mergeCell ref="A19:E19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 xml:space="preserve">&amp;LDiese Arbeitsvorlage ersetzt keine betriebswirtschaftlichen Finanzwerkzeuge.
Copyright © 2025 Compendio Bildungsmedien AG, Zürich, Beilage zu XMK 030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362-3AC3-4106-AA01-EAB0845BBA2C}">
  <dimension ref="A1:E43"/>
  <sheetViews>
    <sheetView zoomScaleNormal="100" workbookViewId="0">
      <selection activeCell="C1" sqref="C1"/>
    </sheetView>
  </sheetViews>
  <sheetFormatPr baseColWidth="10" defaultColWidth="11.42578125" defaultRowHeight="12.75" customHeight="1"/>
  <cols>
    <col min="1" max="3" width="20.28515625" customWidth="1"/>
  </cols>
  <sheetData>
    <row r="1" spans="1:5" ht="12.75" customHeight="1">
      <c r="A1" s="1"/>
      <c r="B1" s="1"/>
      <c r="C1" s="1"/>
      <c r="D1" s="1"/>
      <c r="E1" s="1"/>
    </row>
    <row r="2" spans="1:5" ht="12.75" customHeight="1">
      <c r="A2" s="1"/>
      <c r="B2" s="1"/>
      <c r="C2" s="1"/>
      <c r="D2" s="1"/>
      <c r="E2" s="1"/>
    </row>
    <row r="3" spans="1:5" ht="12.75" customHeight="1">
      <c r="A3" s="1"/>
      <c r="B3" s="1"/>
      <c r="C3" s="1"/>
      <c r="D3" s="1"/>
      <c r="E3" s="1"/>
    </row>
    <row r="4" spans="1:5" ht="12.75" customHeight="1">
      <c r="A4" s="1"/>
      <c r="B4" s="1"/>
      <c r="C4" s="1"/>
      <c r="D4" s="1"/>
      <c r="E4" s="1"/>
    </row>
    <row r="5" spans="1:5" ht="12.75" customHeight="1">
      <c r="A5" s="1"/>
      <c r="B5" s="1"/>
      <c r="C5" s="1"/>
      <c r="D5" s="1"/>
      <c r="E5" s="1"/>
    </row>
    <row r="6" spans="1:5" ht="12.75" customHeight="1">
      <c r="A6" s="1"/>
      <c r="B6" s="1"/>
      <c r="C6" s="1"/>
      <c r="D6" s="1"/>
      <c r="E6" s="1"/>
    </row>
    <row r="7" spans="1:5" ht="12.75" customHeight="1">
      <c r="A7" s="1"/>
      <c r="B7" s="1"/>
      <c r="C7" s="1"/>
      <c r="D7" s="1"/>
      <c r="E7" s="1"/>
    </row>
    <row r="8" spans="1:5" ht="12.75" customHeight="1">
      <c r="A8" s="1"/>
      <c r="B8" s="1"/>
      <c r="C8" s="1"/>
      <c r="D8" s="1"/>
      <c r="E8" s="1"/>
    </row>
    <row r="9" spans="1:5" s="1" customFormat="1" ht="12.75" customHeight="1">
      <c r="A9" s="6" t="s">
        <v>0</v>
      </c>
    </row>
    <row r="10" spans="1:5" s="1" customFormat="1" ht="12.75" customHeight="1"/>
    <row r="11" spans="1:5" s="1" customFormat="1" ht="12.75" customHeight="1">
      <c r="A11" s="1" t="s">
        <v>1</v>
      </c>
    </row>
    <row r="12" spans="1:5" s="1" customFormat="1" ht="12.75" customHeight="1">
      <c r="A12" s="1" t="s">
        <v>16</v>
      </c>
    </row>
    <row r="13" spans="1:5" s="1" customFormat="1" ht="12.75" customHeight="1">
      <c r="A13" s="1" t="s">
        <v>95</v>
      </c>
    </row>
    <row r="14" spans="1:5" s="1" customFormat="1" ht="12.75" customHeight="1">
      <c r="A14" s="1" t="s">
        <v>73</v>
      </c>
    </row>
    <row r="15" spans="1:5" ht="12.75" customHeight="1">
      <c r="A15" s="1"/>
      <c r="B15" s="1"/>
      <c r="C15" s="1"/>
      <c r="D15" s="1"/>
      <c r="E15" s="1"/>
    </row>
    <row r="16" spans="1:5" ht="12.75" customHeight="1">
      <c r="A16" s="1"/>
      <c r="B16" s="1"/>
      <c r="C16" s="1"/>
      <c r="D16" s="1"/>
      <c r="E16" s="1"/>
    </row>
    <row r="17" spans="1:5" ht="12.75" customHeight="1">
      <c r="A17" s="68" t="s">
        <v>111</v>
      </c>
      <c r="B17" s="68"/>
      <c r="C17" s="68"/>
      <c r="D17" s="68"/>
      <c r="E17" s="68"/>
    </row>
    <row r="18" spans="1:5" ht="12.75" customHeight="1">
      <c r="A18" s="1"/>
      <c r="B18" s="1"/>
      <c r="C18" s="1"/>
      <c r="D18" s="1"/>
      <c r="E18" s="1"/>
    </row>
    <row r="19" spans="1:5" ht="12.75" customHeight="1">
      <c r="A19" s="65" t="s">
        <v>96</v>
      </c>
      <c r="B19" s="65"/>
      <c r="C19" s="65"/>
      <c r="D19" s="65"/>
      <c r="E19" s="65"/>
    </row>
    <row r="20" spans="1:5" ht="12.75" customHeight="1">
      <c r="A20" s="1" t="s">
        <v>97</v>
      </c>
      <c r="B20" s="1"/>
      <c r="C20" s="1"/>
      <c r="D20" s="1"/>
      <c r="E20" s="1"/>
    </row>
    <row r="21" spans="1:5" ht="12.75" customHeight="1">
      <c r="A21" s="1" t="s">
        <v>98</v>
      </c>
      <c r="B21" s="1"/>
      <c r="C21" s="1"/>
      <c r="D21" s="1"/>
      <c r="E21" s="1"/>
    </row>
    <row r="22" spans="1:5" ht="12.75" customHeight="1">
      <c r="A22" s="1" t="s">
        <v>99</v>
      </c>
      <c r="B22" s="1"/>
      <c r="C22" s="1"/>
      <c r="D22" s="1"/>
      <c r="E22" s="1"/>
    </row>
    <row r="23" spans="1:5" ht="12.75" customHeight="1">
      <c r="B23" s="1"/>
      <c r="C23" s="1"/>
      <c r="D23" s="1"/>
      <c r="E23" s="1"/>
    </row>
    <row r="24" spans="1:5" s="1" customFormat="1" ht="27" customHeight="1">
      <c r="A24" s="57" t="s">
        <v>90</v>
      </c>
      <c r="B24" s="42" t="s">
        <v>100</v>
      </c>
      <c r="C24" s="19" t="s">
        <v>101</v>
      </c>
    </row>
    <row r="25" spans="1:5" s="1" customFormat="1" ht="12.75" customHeight="1">
      <c r="A25" s="53">
        <v>3</v>
      </c>
      <c r="B25" s="52">
        <v>6</v>
      </c>
      <c r="C25" s="55">
        <v>1.06</v>
      </c>
    </row>
    <row r="26" spans="1:5" s="1" customFormat="1" ht="12.75" customHeight="1">
      <c r="A26" s="53">
        <v>4</v>
      </c>
      <c r="B26" s="52">
        <v>10</v>
      </c>
      <c r="C26" s="55">
        <v>1.1000000000000001</v>
      </c>
    </row>
    <row r="27" spans="1:5" s="1" customFormat="1" ht="12.75" customHeight="1">
      <c r="A27" s="53">
        <v>5</v>
      </c>
      <c r="B27" s="52">
        <v>8</v>
      </c>
      <c r="C27" s="55">
        <v>1.08</v>
      </c>
    </row>
    <row r="28" spans="1:5" s="1" customFormat="1" ht="12.75" customHeight="1">
      <c r="A28" s="53">
        <v>6</v>
      </c>
      <c r="B28" s="52">
        <v>12</v>
      </c>
      <c r="C28" s="55">
        <v>1.1200000000000001</v>
      </c>
    </row>
    <row r="29" spans="1:5" s="1" customFormat="1" ht="24.75" customHeight="1">
      <c r="A29" s="59" t="s">
        <v>94</v>
      </c>
      <c r="B29" s="8"/>
      <c r="C29" s="56">
        <f>GEOMEAN(C25:C28)*100-100</f>
        <v>8.9770587159173658</v>
      </c>
    </row>
    <row r="30" spans="1:5" s="1" customFormat="1" ht="12.75" customHeight="1"/>
    <row r="31" spans="1:5" s="1" customFormat="1" ht="12.75" customHeight="1">
      <c r="A31" s="30" t="s">
        <v>13</v>
      </c>
      <c r="B31" s="31" t="s">
        <v>14</v>
      </c>
      <c r="C31" s="33" t="s">
        <v>15</v>
      </c>
    </row>
    <row r="32" spans="1:5" ht="12.75" customHeight="1">
      <c r="A32" s="1"/>
      <c r="B32" s="1"/>
      <c r="C32" s="1"/>
      <c r="D32" s="1"/>
      <c r="E32" s="1"/>
    </row>
    <row r="33" spans="1:5" ht="12.75" customHeight="1">
      <c r="A33" s="1"/>
      <c r="B33" s="1"/>
      <c r="C33" s="1"/>
      <c r="D33" s="1"/>
      <c r="E33" s="1"/>
    </row>
    <row r="34" spans="1:5" ht="12.75" customHeight="1">
      <c r="A34" s="1"/>
      <c r="B34" s="1"/>
      <c r="C34" s="1"/>
      <c r="D34" s="1"/>
      <c r="E34" s="1"/>
    </row>
    <row r="35" spans="1:5" ht="12.75" customHeight="1">
      <c r="A35" s="1"/>
      <c r="B35" s="1"/>
      <c r="C35" s="1"/>
      <c r="D35" s="1"/>
      <c r="E35" s="1"/>
    </row>
    <row r="36" spans="1:5" ht="12.75" customHeight="1">
      <c r="A36" s="1"/>
      <c r="B36" s="1"/>
      <c r="C36" s="1"/>
      <c r="D36" s="1"/>
      <c r="E36" s="1"/>
    </row>
    <row r="37" spans="1:5" ht="12.75" customHeight="1">
      <c r="A37" s="1"/>
      <c r="B37" s="1"/>
      <c r="C37" s="1"/>
      <c r="D37" s="1"/>
      <c r="E37" s="1"/>
    </row>
    <row r="38" spans="1:5" ht="12.75" customHeight="1">
      <c r="A38" s="1"/>
      <c r="B38" s="1"/>
      <c r="C38" s="1"/>
      <c r="D38" s="1"/>
      <c r="E38" s="1"/>
    </row>
    <row r="39" spans="1:5" ht="12.75" customHeight="1">
      <c r="A39" s="1"/>
      <c r="B39" s="1"/>
      <c r="C39" s="1"/>
      <c r="D39" s="1"/>
      <c r="E39" s="1"/>
    </row>
    <row r="40" spans="1:5" ht="12.75" customHeight="1">
      <c r="A40" s="1"/>
      <c r="B40" s="1"/>
      <c r="C40" s="1"/>
      <c r="D40" s="1"/>
      <c r="E40" s="1"/>
    </row>
    <row r="41" spans="1:5" ht="12.75" customHeight="1">
      <c r="A41" s="1"/>
      <c r="B41" s="1"/>
      <c r="C41" s="1"/>
      <c r="D41" s="1"/>
      <c r="E41" s="1"/>
    </row>
    <row r="42" spans="1:5" ht="12.75" customHeight="1">
      <c r="A42" s="1"/>
      <c r="B42" s="1"/>
      <c r="C42" s="1"/>
      <c r="D42" s="1"/>
      <c r="E42" s="1"/>
    </row>
    <row r="43" spans="1:5" ht="12.75" customHeight="1">
      <c r="A43" s="1"/>
      <c r="B43" s="1"/>
      <c r="C43" s="1"/>
      <c r="D43" s="1"/>
      <c r="E43" s="1"/>
    </row>
  </sheetData>
  <mergeCells count="2">
    <mergeCell ref="A17:E17"/>
    <mergeCell ref="A19:E19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 xml:space="preserve">&amp;LDiese Arbeitsvorlage ersetzt keine betriebswirtschaftlichen Finanzwerkzeuge.
Copyright © 2025 Compendio Bildungsmedien AG, Zürich, Beilage zu XMK 030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9285-A095-4139-B1AB-A9C9942670FA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D9497AC548E449795993372CD2A5B" ma:contentTypeVersion="11" ma:contentTypeDescription="Ein neues Dokument erstellen." ma:contentTypeScope="" ma:versionID="e609073c46d275bc15e139e91974c75e">
  <xsd:schema xmlns:xsd="http://www.w3.org/2001/XMLSchema" xmlns:xs="http://www.w3.org/2001/XMLSchema" xmlns:p="http://schemas.microsoft.com/office/2006/metadata/properties" xmlns:ns2="de3781fb-0c51-4ad9-a5d2-71ea3e1f6b56" xmlns:ns3="6c03d07f-222e-4e5c-82d7-e38bf63dffe4" targetNamespace="http://schemas.microsoft.com/office/2006/metadata/properties" ma:root="true" ma:fieldsID="2284e364ee269d731c2e155c69b5deff" ns2:_="" ns3:_="">
    <xsd:import namespace="de3781fb-0c51-4ad9-a5d2-71ea3e1f6b56"/>
    <xsd:import namespace="6c03d07f-222e-4e5c-82d7-e38bf63df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781fb-0c51-4ad9-a5d2-71ea3e1f6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1315c9a-7a48-4905-aa68-749a1cc045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3d07f-222e-4e5c-82d7-e38bf63dffe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8600ec-d2fc-43f8-8e24-ee4ee88851ee}" ma:internalName="TaxCatchAll" ma:showField="CatchAllData" ma:web="6c03d07f-222e-4e5c-82d7-e38bf63df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3781fb-0c51-4ad9-a5d2-71ea3e1f6b56">
      <Terms xmlns="http://schemas.microsoft.com/office/infopath/2007/PartnerControls"/>
    </lcf76f155ced4ddcb4097134ff3c332f>
    <TaxCatchAll xmlns="6c03d07f-222e-4e5c-82d7-e38bf63dff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699495-CA6E-494B-AE7A-A73565672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3781fb-0c51-4ad9-a5d2-71ea3e1f6b56"/>
    <ds:schemaRef ds:uri="6c03d07f-222e-4e5c-82d7-e38bf63df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115E9-C659-43E8-AA9D-2B7F49A7AD92}">
  <ds:schemaRefs>
    <ds:schemaRef ds:uri="http://schemas.microsoft.com/office/2006/metadata/properties"/>
    <ds:schemaRef ds:uri="http://schemas.microsoft.com/office/infopath/2007/PartnerControls"/>
    <ds:schemaRef ds:uri="de3781fb-0c51-4ad9-a5d2-71ea3e1f6b56"/>
    <ds:schemaRef ds:uri="6c03d07f-222e-4e5c-82d7-e38bf63dffe4"/>
  </ds:schemaRefs>
</ds:datastoreItem>
</file>

<file path=customXml/itemProps3.xml><?xml version="1.0" encoding="utf-8"?>
<ds:datastoreItem xmlns:ds="http://schemas.openxmlformats.org/officeDocument/2006/customXml" ds:itemID="{B5AED2A2-1A0F-42BD-A0EE-1B550A1049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Einfaches arithmetisches Mittel</vt:lpstr>
      <vt:lpstr>Gewogenes arithmetisches Mittel</vt:lpstr>
      <vt:lpstr>Median einfacher Merkmalsvertei</vt:lpstr>
      <vt:lpstr>Median bei Häufigkeitsverteilun</vt:lpstr>
      <vt:lpstr>Einfacher Modus</vt:lpstr>
      <vt:lpstr>Modus bei kl. Häufigkeitsvertei</vt:lpstr>
      <vt:lpstr>Harmonisches Mittel</vt:lpstr>
      <vt:lpstr>Geometr. Mittel bei absol. Wert</vt:lpstr>
      <vt:lpstr>Geometr. Mittel bei relat. Wert</vt:lpstr>
      <vt:lpstr>Tabelle1</vt:lpstr>
      <vt:lpstr>'Einfacher Modus'!Druckbereich</vt:lpstr>
      <vt:lpstr>'Einfaches arithmetisches Mittel'!Druckbereich</vt:lpstr>
      <vt:lpstr>'Geometr. Mittel bei absol. Wert'!Druckbereich</vt:lpstr>
      <vt:lpstr>'Geometr. Mittel bei relat. Wert'!Druckbereich</vt:lpstr>
      <vt:lpstr>'Gewogenes arithmetisches Mittel'!Druckbereich</vt:lpstr>
      <vt:lpstr>'Harmonisches Mittel'!Druckbereich</vt:lpstr>
      <vt:lpstr>'Median bei Häufigkeitsverteilun'!Druckbereich</vt:lpstr>
      <vt:lpstr>'Median einfacher Merkmalsvertei'!Druckbereich</vt:lpstr>
      <vt:lpstr>'Modus bei kl. Häufigkeitsvertei'!Druckbereich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Friedrich Isabella (Compendio)</dc:creator>
  <cp:keywords/>
  <dc:description/>
  <cp:lastModifiedBy>Friedrich Isabella (Compendio)</cp:lastModifiedBy>
  <cp:revision/>
  <cp:lastPrinted>2024-10-15T06:48:47Z</cp:lastPrinted>
  <dcterms:created xsi:type="dcterms:W3CDTF">2024-09-30T13:20:05Z</dcterms:created>
  <dcterms:modified xsi:type="dcterms:W3CDTF">2024-12-04T08:30:30Z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0x010100553D9497AC548E449795993372CD2A5B</vt:lpwstr>
  </property>
</Properties>
</file>